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.dehoop.lan\home\PdeGroot\Mijn documenten\Afterbeat\"/>
    </mc:Choice>
  </mc:AlternateContent>
  <bookViews>
    <workbookView xWindow="0" yWindow="0" windowWidth="38400" windowHeight="12240"/>
  </bookViews>
  <sheets>
    <sheet name="Blad1" sheetId="1" r:id="rId1"/>
    <sheet name="Blad2" sheetId="2" r:id="rId2"/>
    <sheet name="Blad3" sheetId="3" r:id="rId3"/>
  </sheets>
  <calcPr calcId="162913"/>
</workbook>
</file>

<file path=xl/calcChain.xml><?xml version="1.0" encoding="utf-8"?>
<calcChain xmlns="http://schemas.openxmlformats.org/spreadsheetml/2006/main">
  <c r="C50" i="1" l="1"/>
  <c r="C53" i="1"/>
  <c r="H49" i="1"/>
  <c r="D52" i="1" l="1"/>
  <c r="D54" i="1" s="1"/>
  <c r="C55" i="1"/>
</calcChain>
</file>

<file path=xl/sharedStrings.xml><?xml version="1.0" encoding="utf-8"?>
<sst xmlns="http://schemas.openxmlformats.org/spreadsheetml/2006/main" count="99" uniqueCount="43">
  <si>
    <t>In en uitgaven</t>
  </si>
  <si>
    <t>IN</t>
  </si>
  <si>
    <t>Uit</t>
  </si>
  <si>
    <t>data</t>
  </si>
  <si>
    <t>onderwerp</t>
  </si>
  <si>
    <t>inkomsten</t>
  </si>
  <si>
    <t>Saldo</t>
  </si>
  <si>
    <t>uitgave</t>
  </si>
  <si>
    <t xml:space="preserve">saldo </t>
  </si>
  <si>
    <t xml:space="preserve"> </t>
  </si>
  <si>
    <t>Saldo bedrag op rekening</t>
  </si>
  <si>
    <t>Inkomsten</t>
  </si>
  <si>
    <t>saldo in 2014</t>
  </si>
  <si>
    <t>na alle inkomsten en uitgaven</t>
  </si>
  <si>
    <t>nog te ontvangen</t>
  </si>
  <si>
    <t>Totaal</t>
  </si>
  <si>
    <t>Uitgaven</t>
  </si>
  <si>
    <t>Bankkosten</t>
  </si>
  <si>
    <t>Gift particulier</t>
  </si>
  <si>
    <t>Debetrente</t>
  </si>
  <si>
    <t>Promotiemateriaal</t>
  </si>
  <si>
    <t>Webreus - hosting</t>
  </si>
  <si>
    <t>Gift Geref Gemeente Vrijgemaakt</t>
  </si>
  <si>
    <t>Tegemoetkoming dienstreis England</t>
  </si>
  <si>
    <t>Gift Vrije Bapt Gemeente</t>
  </si>
  <si>
    <t>Gift Diaconie Protestante Gem Veendam</t>
  </si>
  <si>
    <t>Cbooking - factuur cbe-00022</t>
  </si>
  <si>
    <t>Cbooking - 2e betaling Transform DJ's</t>
  </si>
  <si>
    <t>Reiskosten 843km</t>
  </si>
  <si>
    <t>Cbooking - factuur ivm reiskosten/flyers</t>
  </si>
  <si>
    <t>Kosten boodschappen Transform DJ's</t>
  </si>
  <si>
    <t>Kosten boodschappen Vrijwilligers</t>
  </si>
  <si>
    <t>Reiskosten</t>
  </si>
  <si>
    <t>Storting</t>
  </si>
  <si>
    <t>Boodschappen avondeten vrijwilligers</t>
  </si>
  <si>
    <t>Cbooking- 3e bet Transf DJ's -cbe-00027</t>
  </si>
  <si>
    <t>MJK-Crossfya</t>
  </si>
  <si>
    <t>CBooking - cbe-00019 - optreden Transform DJ's</t>
  </si>
  <si>
    <t>DrukZo - Helloprint BV - factuur 394457 - promotiemateriaal</t>
  </si>
  <si>
    <t>Klarna AB - Helloprint/DrukZo - promotiemateriaal</t>
  </si>
  <si>
    <t>CBooking - factuur cbe-00023 - reiskosten</t>
  </si>
  <si>
    <t>Reiskosten ivm optreden - Roberto Rosso</t>
  </si>
  <si>
    <t>Rechtstaat Entertainment - Fact 201684 - kosten optreden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</si>
</sst>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€&quot;\ * #,##0.00_-;_-&quot;€&quot;\ * #,##0.00\-;_-&quot;€&quot;\ * &quot;-&quot;??_-;_-@_-"/>
    <numFmt numFmtId="164" formatCode="d/mm/yy;@"/>
    <numFmt numFmtId="165" formatCode="dd/mm/yy;@"/>
  </numFmts>
  <fonts count="11" x14ac:knownFonts="1">
    <font>
      <sz val="11"/>
      <color theme="1"/>
      <name val="Calibri"/>
      <family val="2"/>
      <scheme val="minor"/>
    </font>
    <font>
      <b/>
      <sz val="9"/>
      <name val="Arial"/>
    </font>
    <font>
      <sz val="9"/>
      <name val="Arial"/>
    </font>
    <font>
      <b/>
      <u/>
      <sz val="9"/>
      <name val="Arial"/>
    </font>
    <font>
      <sz val="9"/>
      <color indexed="10"/>
      <name val="Arial"/>
    </font>
    <font>
      <sz val="9"/>
      <name val="Arial"/>
      <family val="2"/>
    </font>
    <font>
      <b/>
      <sz val="9"/>
      <name val="Arial"/>
      <family val="2"/>
    </font>
    <font>
      <sz val="9"/>
      <color rgb="FFFF0000"/>
      <name val="Arial"/>
      <family val="2"/>
    </font>
    <font>
      <b/>
      <i/>
      <sz val="9"/>
      <name val="Arial"/>
    </font>
    <font>
      <u val="singleAccounting"/>
      <sz val="9"/>
      <name val="Arial"/>
    </font>
    <font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2" fillId="2" borderId="3" xfId="0" applyFont="1" applyFill="1" applyBorder="1"/>
    <xf numFmtId="0" fontId="2" fillId="2" borderId="2" xfId="0" applyFont="1" applyFill="1" applyBorder="1"/>
    <xf numFmtId="1" fontId="2" fillId="0" borderId="0" xfId="0" applyNumberFormat="1" applyFont="1" applyFill="1"/>
    <xf numFmtId="0" fontId="1" fillId="3" borderId="4" xfId="0" applyFont="1" applyFill="1" applyBorder="1"/>
    <xf numFmtId="0" fontId="2" fillId="3" borderId="3" xfId="0" applyFont="1" applyFill="1" applyBorder="1"/>
    <xf numFmtId="0" fontId="2" fillId="3" borderId="2" xfId="0" applyFont="1" applyFill="1" applyBorder="1"/>
    <xf numFmtId="0" fontId="3" fillId="4" borderId="5" xfId="0" applyFont="1" applyFill="1" applyBorder="1" applyAlignment="1">
      <alignment horizontal="left"/>
    </xf>
    <xf numFmtId="0" fontId="3" fillId="4" borderId="5" xfId="0" applyFont="1" applyFill="1" applyBorder="1" applyAlignment="1">
      <alignment horizontal="justify"/>
    </xf>
    <xf numFmtId="1" fontId="3" fillId="0" borderId="0" xfId="0" applyNumberFormat="1" applyFont="1" applyFill="1" applyBorder="1" applyAlignment="1">
      <alignment horizontal="justify"/>
    </xf>
    <xf numFmtId="164" fontId="2" fillId="0" borderId="6" xfId="0" applyNumberFormat="1" applyFont="1" applyFill="1" applyBorder="1" applyAlignment="1">
      <alignment horizontal="left"/>
    </xf>
    <xf numFmtId="0" fontId="1" fillId="0" borderId="7" xfId="0" applyFont="1" applyFill="1" applyBorder="1" applyAlignment="1">
      <alignment horizontal="justify"/>
    </xf>
    <xf numFmtId="0" fontId="1" fillId="0" borderId="8" xfId="0" applyFont="1" applyFill="1" applyBorder="1" applyAlignment="1">
      <alignment horizontal="justify"/>
    </xf>
    <xf numFmtId="44" fontId="1" fillId="0" borderId="9" xfId="0" applyNumberFormat="1" applyFont="1" applyFill="1" applyBorder="1"/>
    <xf numFmtId="1" fontId="2" fillId="0" borderId="0" xfId="0" applyNumberFormat="1" applyFont="1" applyFill="1" applyBorder="1"/>
    <xf numFmtId="0" fontId="1" fillId="0" borderId="10" xfId="0" applyFont="1" applyFill="1" applyBorder="1" applyAlignment="1">
      <alignment horizontal="justify"/>
    </xf>
    <xf numFmtId="0" fontId="1" fillId="0" borderId="0" xfId="0" applyFont="1" applyFill="1" applyBorder="1" applyAlignment="1">
      <alignment horizontal="justify"/>
    </xf>
    <xf numFmtId="0" fontId="1" fillId="0" borderId="9" xfId="0" applyFont="1" applyFill="1" applyBorder="1" applyAlignment="1">
      <alignment horizontal="justify"/>
    </xf>
    <xf numFmtId="164" fontId="2" fillId="0" borderId="10" xfId="0" applyNumberFormat="1" applyFont="1" applyFill="1" applyBorder="1" applyAlignment="1">
      <alignment horizontal="left"/>
    </xf>
    <xf numFmtId="0" fontId="2" fillId="0" borderId="11" xfId="0" applyFont="1" applyFill="1" applyBorder="1" applyAlignment="1">
      <alignment horizontal="justify"/>
    </xf>
    <xf numFmtId="44" fontId="2" fillId="0" borderId="9" xfId="0" applyNumberFormat="1" applyFont="1" applyFill="1" applyBorder="1" applyAlignment="1">
      <alignment horizontal="justify"/>
    </xf>
    <xf numFmtId="0" fontId="2" fillId="0" borderId="9" xfId="0" applyFont="1" applyFill="1" applyBorder="1"/>
    <xf numFmtId="1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justify"/>
    </xf>
    <xf numFmtId="44" fontId="4" fillId="0" borderId="9" xfId="0" applyNumberFormat="1" applyFont="1" applyFill="1" applyBorder="1" applyAlignment="1">
      <alignment horizontal="justify"/>
    </xf>
    <xf numFmtId="0" fontId="2" fillId="0" borderId="0" xfId="0" applyFont="1" applyFill="1" applyBorder="1"/>
    <xf numFmtId="44" fontId="4" fillId="0" borderId="9" xfId="0" applyNumberFormat="1" applyFont="1" applyFill="1" applyBorder="1"/>
    <xf numFmtId="44" fontId="2" fillId="0" borderId="9" xfId="0" applyNumberFormat="1" applyFont="1" applyFill="1" applyBorder="1"/>
    <xf numFmtId="16" fontId="2" fillId="0" borderId="0" xfId="0" applyNumberFormat="1" applyFont="1" applyFill="1" applyBorder="1"/>
    <xf numFmtId="16" fontId="2" fillId="0" borderId="11" xfId="0" applyNumberFormat="1" applyFont="1" applyFill="1" applyBorder="1"/>
    <xf numFmtId="14" fontId="2" fillId="0" borderId="0" xfId="0" applyNumberFormat="1" applyFont="1" applyFill="1" applyBorder="1"/>
    <xf numFmtId="0" fontId="2" fillId="0" borderId="11" xfId="0" applyFont="1" applyFill="1" applyBorder="1" applyAlignment="1">
      <alignment horizontal="left"/>
    </xf>
    <xf numFmtId="164" fontId="2" fillId="0" borderId="10" xfId="0" applyNumberFormat="1" applyFont="1" applyBorder="1" applyAlignment="1">
      <alignment horizontal="left"/>
    </xf>
    <xf numFmtId="14" fontId="2" fillId="0" borderId="11" xfId="0" applyNumberFormat="1" applyFont="1" applyFill="1" applyBorder="1"/>
    <xf numFmtId="14" fontId="5" fillId="0" borderId="11" xfId="0" applyNumberFormat="1" applyFont="1" applyFill="1" applyBorder="1"/>
    <xf numFmtId="164" fontId="2" fillId="0" borderId="10" xfId="0" quotePrefix="1" applyNumberFormat="1" applyFont="1" applyFill="1" applyBorder="1" applyAlignment="1">
      <alignment horizontal="left"/>
    </xf>
    <xf numFmtId="0" fontId="5" fillId="0" borderId="11" xfId="0" applyFont="1" applyFill="1" applyBorder="1" applyAlignment="1">
      <alignment horizontal="left"/>
    </xf>
    <xf numFmtId="165" fontId="2" fillId="0" borderId="10" xfId="0" applyNumberFormat="1" applyFont="1" applyBorder="1" applyAlignment="1">
      <alignment horizontal="left"/>
    </xf>
    <xf numFmtId="0" fontId="2" fillId="0" borderId="0" xfId="0" applyFont="1"/>
    <xf numFmtId="14" fontId="2" fillId="0" borderId="10" xfId="0" quotePrefix="1" applyNumberFormat="1" applyFont="1" applyFill="1" applyBorder="1" applyAlignment="1">
      <alignment horizontal="left"/>
    </xf>
    <xf numFmtId="0" fontId="2" fillId="0" borderId="11" xfId="0" applyFont="1" applyBorder="1"/>
    <xf numFmtId="0" fontId="2" fillId="0" borderId="9" xfId="0" applyFont="1" applyBorder="1"/>
    <xf numFmtId="164" fontId="2" fillId="0" borderId="10" xfId="0" applyNumberFormat="1" applyFont="1" applyBorder="1" applyAlignment="1">
      <alignment horizontal="left" readingOrder="1"/>
    </xf>
    <xf numFmtId="0" fontId="5" fillId="0" borderId="0" xfId="0" applyFont="1" applyBorder="1"/>
    <xf numFmtId="44" fontId="4" fillId="0" borderId="9" xfId="0" applyNumberFormat="1" applyFont="1" applyBorder="1"/>
    <xf numFmtId="0" fontId="1" fillId="0" borderId="12" xfId="0" applyFont="1" applyBorder="1" applyAlignment="1">
      <alignment horizontal="left"/>
    </xf>
    <xf numFmtId="0" fontId="6" fillId="0" borderId="13" xfId="0" applyFont="1" applyBorder="1"/>
    <xf numFmtId="0" fontId="2" fillId="0" borderId="5" xfId="0" applyFont="1" applyBorder="1"/>
    <xf numFmtId="44" fontId="1" fillId="5" borderId="9" xfId="0" applyNumberFormat="1" applyFont="1" applyFill="1" applyBorder="1"/>
    <xf numFmtId="1" fontId="2" fillId="0" borderId="0" xfId="0" applyNumberFormat="1" applyFont="1" applyFill="1" applyAlignment="1">
      <alignment horizontal="center"/>
    </xf>
    <xf numFmtId="14" fontId="2" fillId="0" borderId="0" xfId="0" applyNumberFormat="1" applyFont="1" applyAlignment="1">
      <alignment horizontal="left" readingOrder="1"/>
    </xf>
    <xf numFmtId="0" fontId="5" fillId="0" borderId="0" xfId="0" applyFont="1"/>
    <xf numFmtId="44" fontId="7" fillId="0" borderId="0" xfId="0" applyNumberFormat="1" applyFont="1"/>
    <xf numFmtId="0" fontId="1" fillId="4" borderId="14" xfId="0" applyFont="1" applyFill="1" applyBorder="1" applyAlignment="1">
      <alignment horizontal="left"/>
    </xf>
    <xf numFmtId="0" fontId="2" fillId="4" borderId="15" xfId="0" applyFont="1" applyFill="1" applyBorder="1"/>
    <xf numFmtId="44" fontId="1" fillId="4" borderId="16" xfId="0" applyNumberFormat="1" applyFont="1" applyFill="1" applyBorder="1"/>
    <xf numFmtId="0" fontId="8" fillId="0" borderId="0" xfId="0" applyFont="1" applyAlignment="1">
      <alignment horizontal="left"/>
    </xf>
    <xf numFmtId="0" fontId="8" fillId="0" borderId="0" xfId="0" applyFont="1"/>
    <xf numFmtId="0" fontId="2" fillId="0" borderId="0" xfId="0" applyFont="1" applyFill="1"/>
    <xf numFmtId="44" fontId="8" fillId="0" borderId="0" xfId="0" applyNumberFormat="1" applyFont="1" applyFill="1" applyBorder="1"/>
    <xf numFmtId="14" fontId="2" fillId="0" borderId="0" xfId="0" applyNumberFormat="1" applyFont="1" applyFill="1" applyAlignment="1">
      <alignment horizontal="left" readingOrder="1"/>
    </xf>
    <xf numFmtId="44" fontId="7" fillId="0" borderId="0" xfId="0" applyNumberFormat="1" applyFont="1" applyFill="1"/>
    <xf numFmtId="0" fontId="1" fillId="6" borderId="6" xfId="0" applyFont="1" applyFill="1" applyBorder="1" applyAlignment="1">
      <alignment horizontal="left"/>
    </xf>
    <xf numFmtId="0" fontId="2" fillId="0" borderId="17" xfId="0" applyFont="1" applyBorder="1"/>
    <xf numFmtId="44" fontId="9" fillId="0" borderId="17" xfId="0" applyNumberFormat="1" applyFont="1" applyBorder="1"/>
    <xf numFmtId="44" fontId="1" fillId="0" borderId="7" xfId="0" applyNumberFormat="1" applyFont="1" applyFill="1" applyBorder="1"/>
    <xf numFmtId="0" fontId="2" fillId="0" borderId="10" xfId="0" applyFont="1" applyBorder="1" applyAlignment="1">
      <alignment horizontal="left"/>
    </xf>
    <xf numFmtId="0" fontId="2" fillId="0" borderId="0" xfId="0" applyFont="1" applyBorder="1"/>
    <xf numFmtId="44" fontId="2" fillId="0" borderId="0" xfId="0" applyNumberFormat="1" applyFont="1" applyBorder="1"/>
    <xf numFmtId="44" fontId="1" fillId="0" borderId="11" xfId="0" applyNumberFormat="1" applyFont="1" applyFill="1" applyBorder="1"/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2" fillId="4" borderId="14" xfId="0" applyFont="1" applyFill="1" applyBorder="1"/>
    <xf numFmtId="44" fontId="2" fillId="0" borderId="0" xfId="0" applyNumberFormat="1" applyFont="1" applyFill="1"/>
    <xf numFmtId="0" fontId="1" fillId="7" borderId="6" xfId="0" applyFont="1" applyFill="1" applyBorder="1"/>
    <xf numFmtId="44" fontId="9" fillId="0" borderId="7" xfId="0" applyNumberFormat="1" applyFont="1" applyBorder="1"/>
    <xf numFmtId="14" fontId="2" fillId="0" borderId="10" xfId="0" applyNumberFormat="1" applyFont="1" applyBorder="1"/>
    <xf numFmtId="44" fontId="2" fillId="0" borderId="11" xfId="0" applyNumberFormat="1" applyFont="1" applyBorder="1"/>
    <xf numFmtId="0" fontId="2" fillId="0" borderId="10" xfId="0" applyFont="1" applyBorder="1"/>
    <xf numFmtId="14" fontId="0" fillId="0" borderId="0" xfId="0" applyNumberFormat="1"/>
    <xf numFmtId="44" fontId="2" fillId="0" borderId="0" xfId="0" applyNumberFormat="1" applyFont="1"/>
    <xf numFmtId="14" fontId="2" fillId="0" borderId="10" xfId="0" applyNumberFormat="1" applyFont="1" applyBorder="1" applyAlignment="1">
      <alignment horizontal="left"/>
    </xf>
    <xf numFmtId="44" fontId="2" fillId="0" borderId="0" xfId="0" applyNumberFormat="1" applyFont="1" applyFill="1" applyBorder="1"/>
    <xf numFmtId="14" fontId="10" fillId="0" borderId="0" xfId="0" applyNumberFormat="1" applyFont="1" applyAlignment="1">
      <alignment horizontal="left"/>
    </xf>
    <xf numFmtId="0" fontId="5" fillId="0" borderId="0" xfId="0" applyFont="1" applyFill="1" applyBorder="1"/>
    <xf numFmtId="44" fontId="5" fillId="0" borderId="0" xfId="0" applyNumberFormat="1" applyFont="1" applyFill="1" applyBorder="1"/>
    <xf numFmtId="14" fontId="5" fillId="0" borderId="0" xfId="0" applyNumberFormat="1" applyFont="1" applyAlignment="1">
      <alignment horizontal="left"/>
    </xf>
    <xf numFmtId="14" fontId="5" fillId="0" borderId="10" xfId="0" applyNumberFormat="1" applyFont="1" applyBorder="1" applyAlignment="1">
      <alignment horizontal="left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37</xdr:row>
      <xdr:rowOff>0</xdr:rowOff>
    </xdr:from>
    <xdr:to>
      <xdr:col>5</xdr:col>
      <xdr:colOff>0</xdr:colOff>
      <xdr:row>37</xdr:row>
      <xdr:rowOff>0</xdr:rowOff>
    </xdr:to>
    <xdr:pic>
      <xdr:nvPicPr>
        <xdr:cNvPr id="2" name="Picture 3" descr="Logonw afterbeat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34025" y="6029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topLeftCell="A7" workbookViewId="0">
      <selection activeCell="G30" sqref="G30"/>
    </sheetView>
  </sheetViews>
  <sheetFormatPr defaultRowHeight="15" x14ac:dyDescent="0.25"/>
  <cols>
    <col min="1" max="1" width="14" customWidth="1"/>
    <col min="2" max="2" width="35" customWidth="1"/>
    <col min="3" max="3" width="13.85546875" customWidth="1"/>
    <col min="4" max="4" width="11" customWidth="1"/>
    <col min="6" max="6" width="13.42578125" customWidth="1"/>
    <col min="7" max="7" width="48.85546875" customWidth="1"/>
    <col min="8" max="8" width="10.7109375" customWidth="1"/>
  </cols>
  <sheetData>
    <row r="1" spans="1:8" ht="15.75" thickBot="1" x14ac:dyDescent="0.3">
      <c r="A1" s="1" t="s">
        <v>0</v>
      </c>
      <c r="B1" s="2" t="s">
        <v>1</v>
      </c>
      <c r="C1" s="3"/>
      <c r="D1" s="4"/>
      <c r="E1" s="5"/>
      <c r="F1" s="6" t="s">
        <v>2</v>
      </c>
      <c r="G1" s="7"/>
      <c r="H1" s="8"/>
    </row>
    <row r="2" spans="1:8" x14ac:dyDescent="0.25">
      <c r="A2" s="9" t="s">
        <v>3</v>
      </c>
      <c r="B2" s="10" t="s">
        <v>4</v>
      </c>
      <c r="C2" s="10" t="s">
        <v>5</v>
      </c>
      <c r="D2" s="10" t="s">
        <v>6</v>
      </c>
      <c r="E2" s="11"/>
      <c r="F2" s="10" t="s">
        <v>3</v>
      </c>
      <c r="G2" s="10" t="s">
        <v>4</v>
      </c>
      <c r="H2" s="10" t="s">
        <v>7</v>
      </c>
    </row>
    <row r="3" spans="1:8" x14ac:dyDescent="0.25">
      <c r="A3" s="12">
        <v>42370</v>
      </c>
      <c r="B3" s="13" t="s">
        <v>8</v>
      </c>
      <c r="C3" s="14"/>
      <c r="D3" s="15">
        <v>128.55000000000001</v>
      </c>
      <c r="E3" s="16"/>
      <c r="F3" s="17"/>
      <c r="G3" s="18"/>
      <c r="H3" s="19" t="s">
        <v>9</v>
      </c>
    </row>
    <row r="4" spans="1:8" x14ac:dyDescent="0.25">
      <c r="A4" s="20">
        <v>42396</v>
      </c>
      <c r="B4" s="21" t="s">
        <v>18</v>
      </c>
      <c r="C4" s="22">
        <v>50</v>
      </c>
      <c r="D4" s="23"/>
      <c r="E4" s="24">
        <v>1</v>
      </c>
      <c r="F4" s="20">
        <v>42375</v>
      </c>
      <c r="G4" s="25" t="s">
        <v>19</v>
      </c>
      <c r="H4" s="26">
        <v>0.04</v>
      </c>
    </row>
    <row r="5" spans="1:8" x14ac:dyDescent="0.25">
      <c r="A5" s="20">
        <v>42429</v>
      </c>
      <c r="B5" s="21" t="s">
        <v>18</v>
      </c>
      <c r="C5" s="22">
        <v>50</v>
      </c>
      <c r="D5" s="23"/>
      <c r="E5" s="24">
        <v>2</v>
      </c>
      <c r="F5" s="20">
        <v>42375</v>
      </c>
      <c r="G5" s="27" t="s">
        <v>17</v>
      </c>
      <c r="H5" s="28">
        <v>11.7</v>
      </c>
    </row>
    <row r="6" spans="1:8" x14ac:dyDescent="0.25">
      <c r="A6" s="20">
        <v>42458</v>
      </c>
      <c r="B6" s="21" t="s">
        <v>18</v>
      </c>
      <c r="C6" s="29">
        <v>50</v>
      </c>
      <c r="D6" s="23"/>
      <c r="E6" s="24">
        <v>3</v>
      </c>
      <c r="F6" s="20">
        <v>42403</v>
      </c>
      <c r="G6" s="30" t="s">
        <v>17</v>
      </c>
      <c r="H6" s="28">
        <v>12.3</v>
      </c>
    </row>
    <row r="7" spans="1:8" x14ac:dyDescent="0.25">
      <c r="A7" s="20">
        <v>42487</v>
      </c>
      <c r="B7" s="31" t="s">
        <v>18</v>
      </c>
      <c r="C7" s="29">
        <v>50</v>
      </c>
      <c r="D7" s="23"/>
      <c r="E7" s="24">
        <v>4</v>
      </c>
      <c r="F7" s="20">
        <v>42432</v>
      </c>
      <c r="G7" s="32" t="s">
        <v>17</v>
      </c>
      <c r="H7" s="28">
        <v>12.3</v>
      </c>
    </row>
    <row r="8" spans="1:8" x14ac:dyDescent="0.25">
      <c r="A8" s="20">
        <v>42516</v>
      </c>
      <c r="B8" s="33" t="s">
        <v>18</v>
      </c>
      <c r="C8" s="29">
        <v>45</v>
      </c>
      <c r="D8" s="23"/>
      <c r="E8" s="24">
        <v>5</v>
      </c>
      <c r="F8" s="20">
        <v>42465</v>
      </c>
      <c r="G8" s="32" t="s">
        <v>17</v>
      </c>
      <c r="H8" s="28">
        <v>12.3</v>
      </c>
    </row>
    <row r="9" spans="1:8" x14ac:dyDescent="0.25">
      <c r="A9" s="20">
        <v>42517</v>
      </c>
      <c r="B9" s="31" t="s">
        <v>18</v>
      </c>
      <c r="C9" s="29">
        <v>50</v>
      </c>
      <c r="D9" s="23"/>
      <c r="E9" s="24">
        <v>6</v>
      </c>
      <c r="F9" s="20">
        <v>42494</v>
      </c>
      <c r="G9" s="32" t="s">
        <v>17</v>
      </c>
      <c r="H9" s="28">
        <v>12.3</v>
      </c>
    </row>
    <row r="10" spans="1:8" x14ac:dyDescent="0.25">
      <c r="A10" s="20">
        <v>42524</v>
      </c>
      <c r="B10" s="31" t="s">
        <v>22</v>
      </c>
      <c r="C10" s="29">
        <v>150</v>
      </c>
      <c r="D10" s="23"/>
      <c r="E10" s="24">
        <v>7</v>
      </c>
      <c r="F10" s="20">
        <v>42501</v>
      </c>
      <c r="G10" s="30" t="s">
        <v>20</v>
      </c>
      <c r="H10" s="28">
        <v>175</v>
      </c>
    </row>
    <row r="11" spans="1:8" x14ac:dyDescent="0.25">
      <c r="A11" s="20">
        <v>42537</v>
      </c>
      <c r="B11" s="31" t="s">
        <v>25</v>
      </c>
      <c r="C11" s="29">
        <v>100.64</v>
      </c>
      <c r="D11" s="23"/>
      <c r="E11" s="24">
        <v>8</v>
      </c>
      <c r="F11" s="20">
        <v>42501</v>
      </c>
      <c r="G11" s="32" t="s">
        <v>21</v>
      </c>
      <c r="H11" s="28">
        <v>16.98</v>
      </c>
    </row>
    <row r="12" spans="1:8" x14ac:dyDescent="0.25">
      <c r="A12" s="34">
        <v>42548</v>
      </c>
      <c r="B12" s="35" t="s">
        <v>18</v>
      </c>
      <c r="C12" s="29">
        <v>50</v>
      </c>
      <c r="D12" s="23"/>
      <c r="E12" s="24">
        <v>9</v>
      </c>
      <c r="F12" s="20">
        <v>42520</v>
      </c>
      <c r="G12" s="32" t="s">
        <v>21</v>
      </c>
      <c r="H12" s="28">
        <v>16.98</v>
      </c>
    </row>
    <row r="13" spans="1:8" x14ac:dyDescent="0.25">
      <c r="A13" s="20">
        <v>42578</v>
      </c>
      <c r="B13" s="31" t="s">
        <v>18</v>
      </c>
      <c r="C13" s="29">
        <v>50</v>
      </c>
      <c r="D13" s="23"/>
      <c r="E13" s="24">
        <v>10</v>
      </c>
      <c r="F13" s="20">
        <v>42524</v>
      </c>
      <c r="G13" s="30" t="s">
        <v>17</v>
      </c>
      <c r="H13" s="28">
        <v>12.3</v>
      </c>
    </row>
    <row r="14" spans="1:8" x14ac:dyDescent="0.25">
      <c r="A14" s="20">
        <v>42636</v>
      </c>
      <c r="B14" s="35" t="s">
        <v>18</v>
      </c>
      <c r="C14" s="29">
        <v>5</v>
      </c>
      <c r="D14" s="23"/>
      <c r="E14" s="24">
        <v>11</v>
      </c>
      <c r="F14" s="20">
        <v>42556</v>
      </c>
      <c r="G14" s="32" t="s">
        <v>17</v>
      </c>
      <c r="H14" s="28">
        <v>12.3</v>
      </c>
    </row>
    <row r="15" spans="1:8" x14ac:dyDescent="0.25">
      <c r="A15" s="20">
        <v>42636</v>
      </c>
      <c r="B15" s="35" t="s">
        <v>18</v>
      </c>
      <c r="C15" s="29">
        <v>30</v>
      </c>
      <c r="D15" s="23"/>
      <c r="E15" s="24">
        <v>12</v>
      </c>
      <c r="F15" s="20">
        <v>42585</v>
      </c>
      <c r="G15" s="30" t="s">
        <v>17</v>
      </c>
      <c r="H15" s="28">
        <v>12.3</v>
      </c>
    </row>
    <row r="16" spans="1:8" x14ac:dyDescent="0.25">
      <c r="A16" s="20">
        <v>42638</v>
      </c>
      <c r="B16" s="36" t="s">
        <v>18</v>
      </c>
      <c r="C16" s="29">
        <v>5</v>
      </c>
      <c r="D16" s="23"/>
      <c r="E16" s="24">
        <v>13</v>
      </c>
      <c r="F16" s="20">
        <v>42593</v>
      </c>
      <c r="G16" s="32" t="s">
        <v>21</v>
      </c>
      <c r="H16" s="28">
        <v>16.98</v>
      </c>
    </row>
    <row r="17" spans="1:8" x14ac:dyDescent="0.25">
      <c r="A17" s="37">
        <v>42640</v>
      </c>
      <c r="B17" s="38" t="s">
        <v>18</v>
      </c>
      <c r="C17" s="29">
        <v>5</v>
      </c>
      <c r="D17" s="23"/>
      <c r="E17" s="24">
        <v>14</v>
      </c>
      <c r="F17" s="20">
        <v>42599</v>
      </c>
      <c r="G17" s="32" t="s">
        <v>23</v>
      </c>
      <c r="H17" s="28">
        <v>150</v>
      </c>
    </row>
    <row r="18" spans="1:8" x14ac:dyDescent="0.25">
      <c r="A18" s="39">
        <v>42643</v>
      </c>
      <c r="B18" s="35" t="s">
        <v>18</v>
      </c>
      <c r="C18" s="29">
        <v>10</v>
      </c>
      <c r="D18" s="23"/>
      <c r="E18" s="24">
        <v>15</v>
      </c>
      <c r="F18" s="20">
        <v>42616</v>
      </c>
      <c r="G18" s="32" t="s">
        <v>17</v>
      </c>
      <c r="H18" s="28">
        <v>12.3</v>
      </c>
    </row>
    <row r="19" spans="1:8" x14ac:dyDescent="0.25">
      <c r="A19" s="39">
        <v>42646</v>
      </c>
      <c r="B19" s="33" t="s">
        <v>24</v>
      </c>
      <c r="C19" s="29">
        <v>500</v>
      </c>
      <c r="D19" s="23"/>
      <c r="E19" s="24">
        <v>16</v>
      </c>
      <c r="F19" s="20">
        <v>42648</v>
      </c>
      <c r="G19" s="32" t="s">
        <v>17</v>
      </c>
      <c r="H19" s="28">
        <v>12.78</v>
      </c>
    </row>
    <row r="20" spans="1:8" x14ac:dyDescent="0.25">
      <c r="A20" s="34">
        <v>42646</v>
      </c>
      <c r="B20" s="33" t="s">
        <v>18</v>
      </c>
      <c r="C20" s="29">
        <v>10</v>
      </c>
      <c r="D20" s="23"/>
      <c r="E20" s="24">
        <v>17</v>
      </c>
      <c r="F20" s="20">
        <v>42669</v>
      </c>
      <c r="G20" s="32" t="s">
        <v>36</v>
      </c>
      <c r="H20" s="28">
        <v>400</v>
      </c>
    </row>
    <row r="21" spans="1:8" x14ac:dyDescent="0.25">
      <c r="A21" s="34">
        <v>42647</v>
      </c>
      <c r="B21" s="33" t="s">
        <v>18</v>
      </c>
      <c r="C21" s="29">
        <v>5</v>
      </c>
      <c r="D21" s="23"/>
      <c r="E21" s="24">
        <v>18</v>
      </c>
      <c r="F21" s="20">
        <v>42669</v>
      </c>
      <c r="G21" s="40" t="s">
        <v>37</v>
      </c>
      <c r="H21" s="28">
        <v>300</v>
      </c>
    </row>
    <row r="22" spans="1:8" x14ac:dyDescent="0.25">
      <c r="A22" s="20">
        <v>42667</v>
      </c>
      <c r="B22" s="33" t="s">
        <v>18</v>
      </c>
      <c r="C22" s="29">
        <v>35</v>
      </c>
      <c r="D22" s="23"/>
      <c r="E22" s="24">
        <v>19</v>
      </c>
      <c r="F22" s="20">
        <v>42675</v>
      </c>
      <c r="G22" s="32" t="s">
        <v>38</v>
      </c>
      <c r="H22" s="28">
        <v>56.75</v>
      </c>
    </row>
    <row r="23" spans="1:8" x14ac:dyDescent="0.25">
      <c r="A23" s="34">
        <v>42670</v>
      </c>
      <c r="B23" s="33" t="s">
        <v>18</v>
      </c>
      <c r="C23" s="29">
        <v>5</v>
      </c>
      <c r="D23" s="23"/>
      <c r="E23" s="24">
        <v>20</v>
      </c>
      <c r="F23" s="20">
        <v>42675</v>
      </c>
      <c r="G23" s="32" t="s">
        <v>40</v>
      </c>
      <c r="H23" s="28">
        <v>27</v>
      </c>
    </row>
    <row r="24" spans="1:8" x14ac:dyDescent="0.25">
      <c r="A24" s="34">
        <v>42675</v>
      </c>
      <c r="B24" s="33" t="s">
        <v>18</v>
      </c>
      <c r="C24" s="29">
        <v>200</v>
      </c>
      <c r="D24" s="23"/>
      <c r="E24" s="24">
        <v>21</v>
      </c>
      <c r="F24" s="20">
        <v>42676</v>
      </c>
      <c r="G24" s="32" t="s">
        <v>26</v>
      </c>
      <c r="H24" s="28">
        <v>195.65</v>
      </c>
    </row>
    <row r="25" spans="1:8" x14ac:dyDescent="0.25">
      <c r="A25" s="34">
        <v>42677</v>
      </c>
      <c r="B25" s="33" t="s">
        <v>18</v>
      </c>
      <c r="C25" s="29">
        <v>10</v>
      </c>
      <c r="D25" s="23"/>
      <c r="E25" s="24">
        <v>22</v>
      </c>
      <c r="F25" s="20">
        <v>42677</v>
      </c>
      <c r="G25" s="32" t="s">
        <v>17</v>
      </c>
      <c r="H25" s="28">
        <v>11.82</v>
      </c>
    </row>
    <row r="26" spans="1:8" x14ac:dyDescent="0.25">
      <c r="A26" s="34">
        <v>42682</v>
      </c>
      <c r="B26" s="33" t="s">
        <v>18</v>
      </c>
      <c r="C26" s="29">
        <v>15</v>
      </c>
      <c r="D26" s="23"/>
      <c r="E26" s="24">
        <v>23</v>
      </c>
      <c r="F26" s="20">
        <v>42679</v>
      </c>
      <c r="G26" s="32" t="s">
        <v>39</v>
      </c>
      <c r="H26" s="28">
        <v>43.44</v>
      </c>
    </row>
    <row r="27" spans="1:8" x14ac:dyDescent="0.25">
      <c r="A27" s="34">
        <v>42683</v>
      </c>
      <c r="B27" s="33" t="s">
        <v>18</v>
      </c>
      <c r="C27" s="29">
        <v>400</v>
      </c>
      <c r="D27" s="23"/>
      <c r="E27" s="24">
        <v>24</v>
      </c>
      <c r="F27" s="20">
        <v>42684</v>
      </c>
      <c r="G27" s="32" t="s">
        <v>27</v>
      </c>
      <c r="H27" s="28">
        <v>200</v>
      </c>
    </row>
    <row r="28" spans="1:8" x14ac:dyDescent="0.25">
      <c r="A28" s="34">
        <v>42688</v>
      </c>
      <c r="B28" s="33" t="s">
        <v>18</v>
      </c>
      <c r="C28" s="29">
        <v>160</v>
      </c>
      <c r="D28" s="23"/>
      <c r="E28" s="24">
        <v>25</v>
      </c>
      <c r="F28" s="20">
        <v>42684</v>
      </c>
      <c r="G28" s="32" t="s">
        <v>41</v>
      </c>
      <c r="H28" s="28">
        <v>50</v>
      </c>
    </row>
    <row r="29" spans="1:8" x14ac:dyDescent="0.25">
      <c r="A29" s="34">
        <v>42689</v>
      </c>
      <c r="B29" s="33" t="s">
        <v>18</v>
      </c>
      <c r="C29" s="29">
        <v>155</v>
      </c>
      <c r="D29" s="23"/>
      <c r="E29" s="24">
        <v>26</v>
      </c>
      <c r="F29" s="20">
        <v>42688</v>
      </c>
      <c r="G29" s="32" t="s">
        <v>28</v>
      </c>
      <c r="H29" s="28">
        <v>160</v>
      </c>
    </row>
    <row r="30" spans="1:8" x14ac:dyDescent="0.25">
      <c r="A30" s="41">
        <v>42692</v>
      </c>
      <c r="B30" s="42" t="s">
        <v>18</v>
      </c>
      <c r="C30" s="29">
        <v>62</v>
      </c>
      <c r="D30" s="43"/>
      <c r="E30" s="24">
        <v>27</v>
      </c>
      <c r="F30" s="44">
        <v>42688</v>
      </c>
      <c r="G30" s="45" t="s">
        <v>42</v>
      </c>
      <c r="H30" s="46">
        <v>200</v>
      </c>
    </row>
    <row r="31" spans="1:8" x14ac:dyDescent="0.25">
      <c r="A31" s="34">
        <v>42695</v>
      </c>
      <c r="B31" s="33" t="s">
        <v>18</v>
      </c>
      <c r="C31" s="29">
        <v>65</v>
      </c>
      <c r="E31" s="51">
        <v>28</v>
      </c>
      <c r="F31" s="52">
        <v>42689</v>
      </c>
      <c r="G31" s="53" t="s">
        <v>29</v>
      </c>
      <c r="H31" s="54">
        <v>152.57</v>
      </c>
    </row>
    <row r="32" spans="1:8" x14ac:dyDescent="0.25">
      <c r="A32" s="34">
        <v>42695</v>
      </c>
      <c r="B32" s="33" t="s">
        <v>33</v>
      </c>
      <c r="C32" s="29">
        <v>90</v>
      </c>
      <c r="E32" s="51">
        <v>29</v>
      </c>
      <c r="F32" s="52">
        <v>42693</v>
      </c>
      <c r="G32" s="40" t="s">
        <v>30</v>
      </c>
      <c r="H32" s="54">
        <v>60</v>
      </c>
    </row>
    <row r="33" spans="1:8" x14ac:dyDescent="0.25">
      <c r="A33" s="34">
        <v>42696</v>
      </c>
      <c r="B33" s="33" t="s">
        <v>18</v>
      </c>
      <c r="C33" s="29">
        <v>200</v>
      </c>
      <c r="E33" s="51">
        <v>30</v>
      </c>
      <c r="F33" s="62">
        <v>42693</v>
      </c>
      <c r="G33" s="60" t="s">
        <v>31</v>
      </c>
      <c r="H33" s="63">
        <v>16.79</v>
      </c>
    </row>
    <row r="34" spans="1:8" x14ac:dyDescent="0.25">
      <c r="A34" s="34">
        <v>42697</v>
      </c>
      <c r="B34" s="33" t="s">
        <v>18</v>
      </c>
      <c r="C34" s="29">
        <v>35</v>
      </c>
      <c r="E34" s="51">
        <v>31</v>
      </c>
      <c r="F34" s="52">
        <v>42695</v>
      </c>
      <c r="G34" s="53" t="s">
        <v>32</v>
      </c>
      <c r="H34" s="54">
        <v>63.45</v>
      </c>
    </row>
    <row r="35" spans="1:8" x14ac:dyDescent="0.25">
      <c r="A35" s="34">
        <v>42702</v>
      </c>
      <c r="B35" s="69" t="s">
        <v>18</v>
      </c>
      <c r="C35" s="70">
        <v>5</v>
      </c>
      <c r="D35" s="71" t="s">
        <v>9</v>
      </c>
      <c r="E35" s="24">
        <v>32</v>
      </c>
      <c r="F35" s="72">
        <v>42695</v>
      </c>
      <c r="G35" s="53" t="s">
        <v>34</v>
      </c>
      <c r="H35" s="54">
        <v>97</v>
      </c>
    </row>
    <row r="36" spans="1:8" x14ac:dyDescent="0.25">
      <c r="A36" s="41">
        <v>42702</v>
      </c>
      <c r="B36" s="40" t="s">
        <v>18</v>
      </c>
      <c r="C36" s="70">
        <v>100</v>
      </c>
      <c r="D36" s="42"/>
      <c r="E36" s="24">
        <v>33</v>
      </c>
      <c r="F36" s="72">
        <v>42702</v>
      </c>
      <c r="G36" s="53" t="s">
        <v>35</v>
      </c>
      <c r="H36" s="54">
        <v>300</v>
      </c>
    </row>
    <row r="37" spans="1:8" x14ac:dyDescent="0.25">
      <c r="A37" s="83">
        <v>42702</v>
      </c>
      <c r="B37" s="40" t="s">
        <v>18</v>
      </c>
      <c r="C37" s="84">
        <v>10</v>
      </c>
      <c r="D37" s="42"/>
      <c r="E37" s="24">
        <v>34</v>
      </c>
      <c r="F37" s="72">
        <v>42707</v>
      </c>
      <c r="G37" s="53" t="s">
        <v>17</v>
      </c>
      <c r="H37" s="63">
        <v>13.8</v>
      </c>
    </row>
    <row r="38" spans="1:8" x14ac:dyDescent="0.25">
      <c r="A38" s="85">
        <v>42703</v>
      </c>
      <c r="B38" s="27" t="s">
        <v>18</v>
      </c>
      <c r="C38" s="84">
        <v>250</v>
      </c>
      <c r="E38" s="24">
        <v>35</v>
      </c>
      <c r="F38" s="88">
        <v>42718</v>
      </c>
      <c r="G38" s="53" t="s">
        <v>36</v>
      </c>
      <c r="H38" s="54">
        <v>144.37</v>
      </c>
    </row>
    <row r="39" spans="1:8" x14ac:dyDescent="0.25">
      <c r="A39" s="85">
        <v>42676</v>
      </c>
      <c r="B39" s="27" t="s">
        <v>18</v>
      </c>
      <c r="C39" s="84">
        <v>300</v>
      </c>
      <c r="E39" s="51">
        <v>36</v>
      </c>
      <c r="F39" s="72"/>
      <c r="G39" s="40"/>
      <c r="H39" s="54"/>
    </row>
    <row r="40" spans="1:8" x14ac:dyDescent="0.25">
      <c r="A40" s="85">
        <v>42707</v>
      </c>
      <c r="B40" s="86" t="s">
        <v>18</v>
      </c>
      <c r="C40" s="87">
        <v>10</v>
      </c>
      <c r="E40" s="51">
        <v>37</v>
      </c>
      <c r="F40" s="72"/>
      <c r="G40" s="40"/>
      <c r="H40" s="54"/>
    </row>
    <row r="41" spans="1:8" x14ac:dyDescent="0.25">
      <c r="A41" s="85">
        <v>42717</v>
      </c>
      <c r="B41" s="86" t="s">
        <v>18</v>
      </c>
      <c r="C41" s="87">
        <v>100</v>
      </c>
      <c r="E41" s="51">
        <v>38</v>
      </c>
      <c r="F41" s="72"/>
      <c r="G41" s="40"/>
      <c r="H41" s="63"/>
    </row>
    <row r="42" spans="1:8" x14ac:dyDescent="0.25">
      <c r="A42" s="85">
        <v>42727</v>
      </c>
      <c r="B42" s="86" t="s">
        <v>18</v>
      </c>
      <c r="C42" s="87">
        <v>35</v>
      </c>
      <c r="E42" s="51">
        <v>39</v>
      </c>
      <c r="F42" s="73"/>
      <c r="G42" s="40"/>
      <c r="H42" s="54"/>
    </row>
    <row r="43" spans="1:8" x14ac:dyDescent="0.25">
      <c r="A43" s="89">
        <v>42728</v>
      </c>
      <c r="B43" s="53" t="s">
        <v>18</v>
      </c>
      <c r="C43" s="87">
        <v>60</v>
      </c>
      <c r="D43" s="40"/>
      <c r="E43" s="5"/>
      <c r="F43" s="73"/>
      <c r="G43" s="40"/>
      <c r="H43" s="40"/>
    </row>
    <row r="44" spans="1:8" x14ac:dyDescent="0.25">
      <c r="A44" s="81">
        <v>42731</v>
      </c>
      <c r="B44" s="53" t="s">
        <v>18</v>
      </c>
      <c r="C44" s="87">
        <v>5</v>
      </c>
      <c r="E44" s="5"/>
      <c r="F44" s="73"/>
      <c r="G44" s="40"/>
      <c r="H44" s="40"/>
    </row>
    <row r="45" spans="1:8" x14ac:dyDescent="0.25">
      <c r="E45" s="5"/>
      <c r="F45" s="73"/>
      <c r="G45" s="40"/>
      <c r="H45" s="40"/>
    </row>
    <row r="46" spans="1:8" x14ac:dyDescent="0.25">
      <c r="E46" s="5"/>
      <c r="F46" s="73"/>
      <c r="G46" s="40"/>
      <c r="H46" s="40"/>
    </row>
    <row r="47" spans="1:8" x14ac:dyDescent="0.25">
      <c r="E47" s="5"/>
      <c r="F47" s="73"/>
      <c r="G47" s="40"/>
      <c r="H47" s="40"/>
    </row>
    <row r="48" spans="1:8" x14ac:dyDescent="0.25">
      <c r="E48" s="5"/>
      <c r="F48" s="73"/>
      <c r="G48" s="40"/>
      <c r="H48" s="54"/>
    </row>
    <row r="49" spans="1:8" x14ac:dyDescent="0.25">
      <c r="E49" s="5"/>
      <c r="F49" s="74"/>
      <c r="G49" s="56" t="s">
        <v>16</v>
      </c>
      <c r="H49" s="57">
        <f>SUM(H3:H48)</f>
        <v>2991.5000000000005</v>
      </c>
    </row>
    <row r="50" spans="1:8" x14ac:dyDescent="0.25">
      <c r="A50" s="68"/>
      <c r="B50" s="40"/>
      <c r="C50" s="82">
        <f>SUM(C4:C48)</f>
        <v>3522.64</v>
      </c>
      <c r="D50" s="40"/>
      <c r="E50" s="5"/>
      <c r="F50" s="60"/>
      <c r="G50" s="60"/>
      <c r="H50" s="75"/>
    </row>
    <row r="51" spans="1:8" ht="16.5" x14ac:dyDescent="0.35">
      <c r="A51" s="68"/>
      <c r="B51" s="40"/>
      <c r="C51" s="70"/>
      <c r="D51" s="42"/>
      <c r="E51" s="5"/>
      <c r="F51" s="76"/>
      <c r="G51" s="65"/>
      <c r="H51" s="77"/>
    </row>
    <row r="52" spans="1:8" x14ac:dyDescent="0.25">
      <c r="A52" s="47" t="s">
        <v>9</v>
      </c>
      <c r="B52" s="48" t="s">
        <v>10</v>
      </c>
      <c r="C52" s="49"/>
      <c r="D52" s="50">
        <f>C50+D3-H49</f>
        <v>659.6899999999996</v>
      </c>
      <c r="E52" s="5"/>
      <c r="F52" s="78"/>
      <c r="G52" s="27"/>
      <c r="H52" s="79"/>
    </row>
    <row r="53" spans="1:8" x14ac:dyDescent="0.25">
      <c r="A53" s="55" t="s">
        <v>9</v>
      </c>
      <c r="B53" s="56" t="s">
        <v>11</v>
      </c>
      <c r="C53" s="57">
        <f>SUM(C3:C30)</f>
        <v>2257.64</v>
      </c>
      <c r="D53" s="57"/>
      <c r="E53" s="5"/>
      <c r="F53" s="80"/>
      <c r="G53" s="69"/>
      <c r="H53" s="79"/>
    </row>
    <row r="54" spans="1:8" x14ac:dyDescent="0.25">
      <c r="A54" s="58" t="s">
        <v>12</v>
      </c>
      <c r="B54" s="59" t="s">
        <v>13</v>
      </c>
      <c r="C54" s="60"/>
      <c r="D54" s="61">
        <f>D52</f>
        <v>659.6899999999996</v>
      </c>
      <c r="E54" s="5"/>
      <c r="F54" s="80"/>
      <c r="G54" s="40"/>
      <c r="H54" s="79"/>
    </row>
    <row r="55" spans="1:8" ht="16.5" x14ac:dyDescent="0.35">
      <c r="A55" s="64" t="s">
        <v>14</v>
      </c>
      <c r="B55" s="65" t="s">
        <v>15</v>
      </c>
      <c r="C55" s="66">
        <f ca="1">SUM(C36:C55)</f>
        <v>0</v>
      </c>
      <c r="D55" s="67" t="s">
        <v>9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PG</dc:creator>
  <cp:lastModifiedBy>Peter de Groot</cp:lastModifiedBy>
  <cp:lastPrinted>2016-02-14T12:57:17Z</cp:lastPrinted>
  <dcterms:created xsi:type="dcterms:W3CDTF">2014-03-03T19:58:24Z</dcterms:created>
  <dcterms:modified xsi:type="dcterms:W3CDTF">2017-05-14T16:25:00Z</dcterms:modified>
</cp:coreProperties>
</file>