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Totaaltelling FHD2016" sheetId="5" r:id="rId1"/>
  </sheets>
  <externalReferences>
    <externalReference r:id="rId2"/>
    <externalReference r:id="rId3"/>
  </externalReferences>
  <calcPr calcId="125725"/>
</workbook>
</file>

<file path=xl/calcChain.xml><?xml version="1.0" encoding="utf-8"?>
<calcChain xmlns="http://schemas.openxmlformats.org/spreadsheetml/2006/main">
  <c r="G62" i="5"/>
  <c r="G60" s="1"/>
  <c r="E61" l="1"/>
</calcChain>
</file>

<file path=xl/sharedStrings.xml><?xml version="1.0" encoding="utf-8"?>
<sst xmlns="http://schemas.openxmlformats.org/spreadsheetml/2006/main" count="60" uniqueCount="55">
  <si>
    <t>Balansposten</t>
  </si>
  <si>
    <t>Investeringen (ex BTW)</t>
  </si>
  <si>
    <t>Opbrengsten</t>
  </si>
  <si>
    <t>Vertoningen</t>
  </si>
  <si>
    <t>Entree (losse verkoop)</t>
  </si>
  <si>
    <t>Overige Opbrengsten</t>
  </si>
  <si>
    <t>Exploitatie subsidies</t>
  </si>
  <si>
    <t>Donaties/schenkingen</t>
  </si>
  <si>
    <t>Overig</t>
  </si>
  <si>
    <t>Kosten</t>
  </si>
  <si>
    <t>Filmhuur</t>
  </si>
  <si>
    <t>Filmtransport (in / extern)</t>
  </si>
  <si>
    <t>BUMA etc.</t>
  </si>
  <si>
    <t>Onderhoud app./huisvestingskosten</t>
  </si>
  <si>
    <t>Overige vertoningskosten</t>
  </si>
  <si>
    <t>Publiciteit</t>
  </si>
  <si>
    <t>Publiciteitskosten</t>
  </si>
  <si>
    <t>Promotie/representatie</t>
  </si>
  <si>
    <t>Overige kosten</t>
  </si>
  <si>
    <t>Organisatie</t>
  </si>
  <si>
    <t>Vrijwilligerskosten</t>
  </si>
  <si>
    <t>Opleiding en instructie/viewings</t>
  </si>
  <si>
    <t>Bureau/vergaderkosten</t>
  </si>
  <si>
    <t>Verzekeringen/vergunningen/NVM</t>
  </si>
  <si>
    <t>FAL-kosten/overig</t>
  </si>
  <si>
    <t>Huisvesting</t>
  </si>
  <si>
    <t>Overige Opbrengsten-Kosten</t>
  </si>
  <si>
    <t>Bankkosten</t>
  </si>
  <si>
    <t>Bankrente</t>
  </si>
  <si>
    <t>BTW-exploitatie (aanslag)</t>
  </si>
  <si>
    <t>BTW op investeringen</t>
  </si>
  <si>
    <t>BTW-investeringen (aanslag)</t>
  </si>
  <si>
    <t>Afschrijvingen</t>
  </si>
  <si>
    <t>Jaartotalen</t>
  </si>
  <si>
    <t>Saldo V&amp;W</t>
  </si>
  <si>
    <t>-</t>
  </si>
  <si>
    <t>Fooien/verrekeningen</t>
  </si>
  <si>
    <t>Porto/telefoon/drukwerk/copieeën</t>
  </si>
  <si>
    <t>Huisvestingssubsidie</t>
  </si>
  <si>
    <t>Digitalisering subsidie/kosten</t>
  </si>
  <si>
    <t>Investeringen</t>
  </si>
  <si>
    <t>Subs/sponsoring</t>
  </si>
  <si>
    <t>4000/5000</t>
  </si>
  <si>
    <t>Bank/BTW etc</t>
  </si>
  <si>
    <t>Organisatiekosten</t>
  </si>
  <si>
    <t>Kas/Bank/Giro saldi start boekjaar</t>
  </si>
  <si>
    <t>Reserveringen vervanging/contracten</t>
  </si>
  <si>
    <t>Boekwaarde einde boekjaar</t>
  </si>
  <si>
    <t>Vriendenpas</t>
  </si>
  <si>
    <t>BTW-Huisvesting-etc</t>
  </si>
  <si>
    <t>Voorschotten divers</t>
  </si>
  <si>
    <t>BTW-Overige subs-Digit.-etc</t>
  </si>
  <si>
    <t>Saldo ultimo 2016</t>
  </si>
  <si>
    <t>Saldo exploitatie 2016</t>
  </si>
  <si>
    <t>EXPLOITATIE OVERZICHT 2016  FILMHUIS DIEREN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</si>
</sst>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2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/>
    <xf numFmtId="0" fontId="9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NL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8.2770270270270271E-2"/>
          <c:y val="7.8461564853412935E-2"/>
          <c:w val="0.8254504504504504"/>
          <c:h val="0.7498803172479257"/>
        </c:manualLayout>
      </c:layout>
      <c:pie3DChart>
        <c:varyColors val="1"/>
        <c:ser>
          <c:idx val="0"/>
          <c:order val="0"/>
          <c:explosion val="25"/>
          <c:dLbls>
            <c:showPercent val="1"/>
          </c:dLbls>
          <c:cat>
            <c:strRef>
              <c:f>'Totaaltelling FHD2016'!$C$76:$C$78</c:f>
              <c:strCache>
                <c:ptCount val="3"/>
                <c:pt idx="0">
                  <c:v>Vertoningen</c:v>
                </c:pt>
                <c:pt idx="1">
                  <c:v>Subs/sponsoring</c:v>
                </c:pt>
                <c:pt idx="2">
                  <c:v>Bank/BTW etc</c:v>
                </c:pt>
              </c:strCache>
            </c:strRef>
          </c:cat>
          <c:val>
            <c:numRef>
              <c:f>'Totaaltelling FHD2016'!$E$76:$E$78</c:f>
              <c:numCache>
                <c:formatCode>0.00</c:formatCode>
                <c:ptCount val="3"/>
                <c:pt idx="0">
                  <c:v>37213.07</c:v>
                </c:pt>
                <c:pt idx="1">
                  <c:v>10085.719999999999</c:v>
                </c:pt>
                <c:pt idx="2">
                  <c:v>321.36</c:v>
                </c:pt>
              </c:numCache>
            </c:numRef>
          </c:val>
        </c:ser>
      </c:pie3DChart>
    </c:plotArea>
    <c:legend>
      <c:legendPos val="b"/>
      <c:layout/>
      <c:txPr>
        <a:bodyPr/>
        <a:lstStyle/>
        <a:p>
          <a:pPr rtl="0">
            <a:defRPr/>
          </a:pPr>
          <a:endParaRPr lang="nl-NL"/>
        </a:p>
      </c:txPr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NL"/>
  <c:chart>
    <c:view3D>
      <c:rotX val="30"/>
      <c:perspective val="30"/>
    </c:view3D>
    <c:plotArea>
      <c:layout>
        <c:manualLayout>
          <c:layoutTarget val="inner"/>
          <c:xMode val="edge"/>
          <c:yMode val="edge"/>
          <c:x val="3.1478358628442948E-2"/>
          <c:y val="0.1007919366450684"/>
          <c:w val="0.95053400786958964"/>
          <c:h val="0.8672918261027307"/>
        </c:manualLayout>
      </c:layout>
      <c:pie3DChart>
        <c:varyColors val="1"/>
        <c:ser>
          <c:idx val="0"/>
          <c:order val="0"/>
          <c:explosion val="25"/>
          <c:cat>
            <c:strRef>
              <c:f>'Totaaltelling FHD2016'!$C$79:$C$83</c:f>
              <c:strCache>
                <c:ptCount val="5"/>
                <c:pt idx="0">
                  <c:v>Investeringen</c:v>
                </c:pt>
                <c:pt idx="1">
                  <c:v>Vertoningen</c:v>
                </c:pt>
                <c:pt idx="2">
                  <c:v>Publiciteit</c:v>
                </c:pt>
                <c:pt idx="3">
                  <c:v>Organisatiekosten</c:v>
                </c:pt>
                <c:pt idx="4">
                  <c:v>BTW-Overige subs-Digit.-etc</c:v>
                </c:pt>
              </c:strCache>
            </c:strRef>
          </c:cat>
          <c:val>
            <c:numRef>
              <c:f>'Totaaltelling FHD2016'!$G$79:$G$83</c:f>
              <c:numCache>
                <c:formatCode>0.00</c:formatCode>
                <c:ptCount val="5"/>
                <c:pt idx="0">
                  <c:v>785.89</c:v>
                </c:pt>
                <c:pt idx="1">
                  <c:v>20321.12</c:v>
                </c:pt>
                <c:pt idx="2">
                  <c:v>1891.58</c:v>
                </c:pt>
                <c:pt idx="3">
                  <c:v>4934.17</c:v>
                </c:pt>
                <c:pt idx="4">
                  <c:v>4753.2</c:v>
                </c:pt>
              </c:numCache>
            </c:numRef>
          </c:val>
        </c:ser>
      </c:pie3DChart>
    </c:plotArea>
    <c:legend>
      <c:legendPos val="b"/>
      <c:layout/>
      <c:txPr>
        <a:bodyPr/>
        <a:lstStyle/>
        <a:p>
          <a:pPr rtl="0">
            <a:defRPr/>
          </a:pPr>
          <a:endParaRPr lang="nl-NL"/>
        </a:p>
      </c:txPr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86</xdr:row>
      <xdr:rowOff>9525</xdr:rowOff>
    </xdr:from>
    <xdr:to>
      <xdr:col>6</xdr:col>
      <xdr:colOff>752475</xdr:colOff>
      <xdr:row>112</xdr:row>
      <xdr:rowOff>133351</xdr:rowOff>
    </xdr:to>
    <xdr:graphicFrame macro="">
      <xdr:nvGraphicFramePr>
        <xdr:cNvPr id="14" name="Grafiek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114</xdr:row>
      <xdr:rowOff>66675</xdr:rowOff>
    </xdr:from>
    <xdr:to>
      <xdr:col>6</xdr:col>
      <xdr:colOff>742951</xdr:colOff>
      <xdr:row>139</xdr:row>
      <xdr:rowOff>114300</xdr:rowOff>
    </xdr:to>
    <xdr:graphicFrame macro="">
      <xdr:nvGraphicFramePr>
        <xdr:cNvPr id="15" name="Grafiek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0.39696</cdr:x>
      <cdr:y>0.03922</cdr:y>
    </cdr:from>
    <cdr:to>
      <cdr:x>0.65034</cdr:x>
      <cdr:y>0.0915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2238374" y="171450"/>
          <a:ext cx="1428751" cy="2286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200" b="1">
              <a:latin typeface="Arial" pitchFamily="34" charset="0"/>
              <a:cs typeface="Arial" pitchFamily="34" charset="0"/>
            </a:rPr>
            <a:t>Inkomsten 2016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0.3946</cdr:x>
      <cdr:y>0.03888</cdr:y>
    </cdr:from>
    <cdr:to>
      <cdr:x>0.62226</cdr:x>
      <cdr:y>0.09719</cdr:y>
    </cdr:to>
    <cdr:sp macro="" textlink="">
      <cdr:nvSpPr>
        <cdr:cNvPr id="5" name="Tekstvak 4"/>
        <cdr:cNvSpPr txBox="1"/>
      </cdr:nvSpPr>
      <cdr:spPr>
        <a:xfrm xmlns:a="http://schemas.openxmlformats.org/drawingml/2006/main">
          <a:off x="2228850" y="171451"/>
          <a:ext cx="12858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200" b="1">
              <a:latin typeface="Arial" pitchFamily="34" charset="0"/>
              <a:cs typeface="Arial" pitchFamily="34" charset="0"/>
            </a:rPr>
            <a:t>Uitgaven 2016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AppData/Roaming/Microsoft/Excel/KASBOEK2013-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AppData/Roaming/Microsoft/Excel/KASBOEK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sboek1"/>
      <sheetName val="Kasboek2"/>
      <sheetName val="BTW boek"/>
      <sheetName val="Postentelling"/>
      <sheetName val="Filmhuis Dieren - Totalen 2013"/>
      <sheetName val="Filmhuis Dieren - Totalen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4">
          <cell r="C144" t="str">
            <v>Vertoningen</v>
          </cell>
          <cell r="E144">
            <v>27151.599999999999</v>
          </cell>
        </row>
        <row r="145">
          <cell r="C145" t="str">
            <v>Subs/sponsoring</v>
          </cell>
          <cell r="E145">
            <v>5168.2</v>
          </cell>
        </row>
        <row r="146">
          <cell r="C146" t="str">
            <v>Bank/BTW etc</v>
          </cell>
          <cell r="E146">
            <v>10007.66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BG1"/>
      <sheetName val="KBG2"/>
      <sheetName val="BTW"/>
      <sheetName val="Postentelling"/>
      <sheetName val="Postsorteer"/>
      <sheetName val="Totaaltelling FHD2015"/>
    </sheetNames>
    <sheetDataSet>
      <sheetData sheetId="0"/>
      <sheetData sheetId="1"/>
      <sheetData sheetId="2"/>
      <sheetData sheetId="3"/>
      <sheetData sheetId="4"/>
      <sheetData sheetId="5">
        <row r="123">
          <cell r="G123">
            <v>894.72</v>
          </cell>
        </row>
        <row r="124">
          <cell r="G124">
            <v>20639.460000000003</v>
          </cell>
        </row>
        <row r="125">
          <cell r="G125">
            <v>1888.02</v>
          </cell>
        </row>
        <row r="126">
          <cell r="G126">
            <v>6054.6599999999989</v>
          </cell>
        </row>
        <row r="127">
          <cell r="G127">
            <v>3685.0299999999997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8"/>
  <sheetViews>
    <sheetView tabSelected="1" zoomScaleNormal="100" workbookViewId="0">
      <selection activeCell="A142" sqref="A142:XFD532"/>
    </sheetView>
  </sheetViews>
  <sheetFormatPr defaultRowHeight="15"/>
  <cols>
    <col min="1" max="1" width="10" customWidth="1"/>
    <col min="2" max="2" width="9.5703125" customWidth="1"/>
    <col min="3" max="3" width="33.42578125" customWidth="1"/>
    <col min="4" max="4" width="3.85546875" customWidth="1"/>
    <col min="5" max="5" width="12.7109375" customWidth="1"/>
    <col min="6" max="6" width="3.85546875" customWidth="1"/>
    <col min="7" max="7" width="12.7109375" customWidth="1"/>
  </cols>
  <sheetData>
    <row r="1" spans="1:8" ht="18" customHeight="1">
      <c r="B1" s="3" t="s">
        <v>54</v>
      </c>
      <c r="F1" s="4"/>
    </row>
    <row r="2" spans="1:8" ht="18" customHeight="1"/>
    <row r="3" spans="1:8" ht="18" customHeight="1">
      <c r="B3" s="5">
        <v>1000</v>
      </c>
      <c r="C3" s="6" t="s">
        <v>0</v>
      </c>
      <c r="G3" s="7"/>
    </row>
    <row r="4" spans="1:8" ht="18" customHeight="1">
      <c r="A4" s="8">
        <v>1050</v>
      </c>
      <c r="B4" s="9" t="s">
        <v>45</v>
      </c>
      <c r="C4" s="9"/>
      <c r="D4" s="10"/>
      <c r="E4" s="25">
        <v>79672.039999999994</v>
      </c>
      <c r="F4" s="23"/>
      <c r="G4" s="24"/>
    </row>
    <row r="5" spans="1:8" ht="18" customHeight="1">
      <c r="A5" s="8">
        <v>1100</v>
      </c>
      <c r="B5" s="9" t="s">
        <v>1</v>
      </c>
      <c r="C5" s="9"/>
      <c r="D5" s="10"/>
      <c r="F5" s="25"/>
      <c r="G5" s="23">
        <v>785.89</v>
      </c>
    </row>
    <row r="6" spans="1:8" ht="18" customHeight="1">
      <c r="A6" s="8">
        <v>1200</v>
      </c>
      <c r="B6" s="9" t="s">
        <v>46</v>
      </c>
      <c r="C6" s="9"/>
      <c r="D6" s="10"/>
      <c r="E6" s="23"/>
      <c r="F6" s="23"/>
      <c r="G6" s="26">
        <v>71932.070000000007</v>
      </c>
    </row>
    <row r="7" spans="1:8" ht="18" customHeight="1">
      <c r="A7" s="8">
        <v>1300</v>
      </c>
      <c r="B7" s="9" t="s">
        <v>47</v>
      </c>
      <c r="C7" s="9"/>
      <c r="D7" s="9"/>
      <c r="E7" s="30">
        <v>11114.45</v>
      </c>
      <c r="F7" s="23"/>
      <c r="G7" s="24"/>
    </row>
    <row r="8" spans="1:8" ht="18" customHeight="1">
      <c r="A8" s="8"/>
      <c r="B8" s="9"/>
      <c r="C8" s="9"/>
      <c r="D8" s="9"/>
      <c r="E8" s="23"/>
      <c r="F8" s="23"/>
      <c r="G8" s="23"/>
    </row>
    <row r="9" spans="1:8" ht="18" customHeight="1">
      <c r="A9" s="2"/>
      <c r="B9" s="32" t="s">
        <v>2</v>
      </c>
      <c r="C9" s="32"/>
      <c r="E9" s="23"/>
      <c r="F9" s="23"/>
      <c r="G9" s="23"/>
    </row>
    <row r="10" spans="1:8" ht="18" customHeight="1">
      <c r="A10" s="2"/>
      <c r="B10" s="5">
        <v>2000</v>
      </c>
      <c r="C10" s="6" t="s">
        <v>3</v>
      </c>
      <c r="F10" s="23"/>
      <c r="G10" s="23"/>
    </row>
    <row r="11" spans="1:8" ht="18" customHeight="1">
      <c r="A11" s="8">
        <v>2100</v>
      </c>
      <c r="B11" s="12" t="s">
        <v>4</v>
      </c>
      <c r="C11" s="9"/>
      <c r="D11" s="9"/>
      <c r="E11" s="23">
        <v>37277.199999999997</v>
      </c>
      <c r="F11" s="23"/>
      <c r="G11" s="23"/>
      <c r="H11" s="7"/>
    </row>
    <row r="12" spans="1:8" ht="18" customHeight="1">
      <c r="A12" s="8">
        <v>2300</v>
      </c>
      <c r="B12" s="12" t="s">
        <v>36</v>
      </c>
      <c r="C12" s="9"/>
      <c r="D12" s="9"/>
      <c r="E12" s="23"/>
      <c r="F12" s="23"/>
      <c r="G12" s="23">
        <v>64.13</v>
      </c>
      <c r="H12" s="7"/>
    </row>
    <row r="13" spans="1:8" ht="18" customHeight="1">
      <c r="A13" s="8"/>
      <c r="B13" s="9"/>
      <c r="E13" s="23"/>
      <c r="F13" s="25"/>
      <c r="G13" s="23"/>
      <c r="H13" s="7"/>
    </row>
    <row r="14" spans="1:8" ht="18" customHeight="1">
      <c r="A14" s="8"/>
      <c r="B14" s="5">
        <v>2500</v>
      </c>
      <c r="C14" s="6" t="s">
        <v>5</v>
      </c>
      <c r="D14" s="9"/>
      <c r="E14" s="25"/>
      <c r="F14" s="25"/>
      <c r="G14" s="23"/>
      <c r="H14" s="7"/>
    </row>
    <row r="15" spans="1:8" ht="18" customHeight="1">
      <c r="A15" s="8">
        <v>2600</v>
      </c>
      <c r="B15" s="12" t="s">
        <v>6</v>
      </c>
      <c r="C15" s="9"/>
      <c r="D15" s="9"/>
      <c r="E15" s="23">
        <v>1000</v>
      </c>
      <c r="F15" s="23"/>
      <c r="G15" s="23"/>
      <c r="H15" s="7"/>
    </row>
    <row r="16" spans="1:8" ht="18" customHeight="1">
      <c r="A16" s="8">
        <v>2650</v>
      </c>
      <c r="B16" s="12" t="s">
        <v>48</v>
      </c>
      <c r="C16" s="9"/>
      <c r="D16" s="9"/>
      <c r="E16" s="23">
        <v>4287.5</v>
      </c>
      <c r="F16" s="23"/>
      <c r="G16" s="23"/>
      <c r="H16" s="7"/>
    </row>
    <row r="17" spans="1:8" ht="18" customHeight="1">
      <c r="A17" s="8">
        <v>2700</v>
      </c>
      <c r="B17" s="12" t="s">
        <v>7</v>
      </c>
      <c r="C17" s="9"/>
      <c r="D17" s="9"/>
      <c r="E17" s="23">
        <v>4798.22</v>
      </c>
      <c r="F17" s="23"/>
      <c r="G17" s="23"/>
      <c r="H17" s="7"/>
    </row>
    <row r="18" spans="1:8" ht="18" customHeight="1">
      <c r="A18" s="2"/>
      <c r="C18" s="11"/>
      <c r="E18" s="23"/>
      <c r="F18" s="23"/>
      <c r="G18" s="23"/>
      <c r="H18" s="7"/>
    </row>
    <row r="19" spans="1:8" ht="18" customHeight="1">
      <c r="A19" s="2"/>
      <c r="B19" s="32" t="s">
        <v>9</v>
      </c>
      <c r="C19" s="32"/>
      <c r="E19" s="23"/>
      <c r="F19" s="23"/>
      <c r="G19" s="23"/>
      <c r="H19" s="7"/>
    </row>
    <row r="20" spans="1:8" ht="18" customHeight="1">
      <c r="A20" s="2"/>
      <c r="B20" s="5">
        <v>3000</v>
      </c>
      <c r="C20" s="5" t="s">
        <v>3</v>
      </c>
      <c r="E20" s="23"/>
      <c r="F20" s="23"/>
      <c r="G20" s="23"/>
      <c r="H20" s="7"/>
    </row>
    <row r="21" spans="1:8" ht="18" customHeight="1">
      <c r="A21" s="8">
        <v>3100</v>
      </c>
      <c r="B21" s="9" t="s">
        <v>10</v>
      </c>
      <c r="C21" s="9"/>
      <c r="D21" s="9"/>
      <c r="E21" s="23"/>
      <c r="F21" s="23"/>
      <c r="G21" s="23">
        <v>17047.52</v>
      </c>
      <c r="H21" s="7"/>
    </row>
    <row r="22" spans="1:8" ht="18" customHeight="1">
      <c r="A22" s="8">
        <v>3120</v>
      </c>
      <c r="B22" s="9" t="s">
        <v>11</v>
      </c>
      <c r="C22" s="9"/>
      <c r="D22" s="9"/>
      <c r="E22" s="23"/>
      <c r="F22" s="23"/>
      <c r="G22" s="23">
        <v>1421.42</v>
      </c>
      <c r="H22" s="7"/>
    </row>
    <row r="23" spans="1:8" ht="18" customHeight="1">
      <c r="A23" s="8">
        <v>3140</v>
      </c>
      <c r="B23" s="12" t="s">
        <v>12</v>
      </c>
      <c r="C23" s="9"/>
      <c r="D23" s="9"/>
      <c r="E23" s="23"/>
      <c r="F23" s="23"/>
      <c r="G23" s="23">
        <v>731.81</v>
      </c>
      <c r="H23" s="7"/>
    </row>
    <row r="24" spans="1:8" ht="18" customHeight="1">
      <c r="A24" s="8">
        <v>3160</v>
      </c>
      <c r="B24" s="12" t="s">
        <v>13</v>
      </c>
      <c r="C24" s="9"/>
      <c r="D24" s="10"/>
      <c r="E24" s="23"/>
      <c r="F24" s="23"/>
      <c r="G24" s="23">
        <v>916.7</v>
      </c>
      <c r="H24" s="7"/>
    </row>
    <row r="25" spans="1:8" ht="18" customHeight="1">
      <c r="A25" s="8">
        <v>3180</v>
      </c>
      <c r="B25" s="12" t="s">
        <v>14</v>
      </c>
      <c r="C25" s="9"/>
      <c r="D25" s="10"/>
      <c r="E25" s="23"/>
      <c r="F25" s="23"/>
      <c r="G25" s="23">
        <v>203.67</v>
      </c>
      <c r="H25" s="7"/>
    </row>
    <row r="26" spans="1:8" ht="18" customHeight="1">
      <c r="A26" s="2"/>
      <c r="C26" s="11"/>
      <c r="E26" s="23"/>
      <c r="F26" s="23"/>
      <c r="G26" s="23"/>
      <c r="H26" s="7"/>
    </row>
    <row r="27" spans="1:8" ht="18" customHeight="1">
      <c r="A27" s="2"/>
      <c r="B27" s="5">
        <v>3300</v>
      </c>
      <c r="C27" s="5" t="s">
        <v>15</v>
      </c>
      <c r="E27" s="23"/>
      <c r="F27" s="23"/>
      <c r="G27" s="23"/>
      <c r="H27" s="7"/>
    </row>
    <row r="28" spans="1:8" ht="18" customHeight="1">
      <c r="A28" s="8">
        <v>3320</v>
      </c>
      <c r="B28" s="9" t="s">
        <v>16</v>
      </c>
      <c r="C28" s="9"/>
      <c r="D28" s="10"/>
      <c r="E28" s="23"/>
      <c r="F28" s="23"/>
      <c r="G28" s="23">
        <v>1749.7</v>
      </c>
      <c r="H28" s="7"/>
    </row>
    <row r="29" spans="1:8" ht="18" customHeight="1">
      <c r="A29" s="8">
        <v>3340</v>
      </c>
      <c r="B29" s="9" t="s">
        <v>17</v>
      </c>
      <c r="C29" s="9"/>
      <c r="D29" s="10"/>
      <c r="E29" s="23"/>
      <c r="F29" s="23"/>
      <c r="G29" s="23"/>
      <c r="H29" s="7"/>
    </row>
    <row r="30" spans="1:8" ht="18" customHeight="1">
      <c r="A30" s="8">
        <v>3360</v>
      </c>
      <c r="B30" s="9" t="s">
        <v>18</v>
      </c>
      <c r="C30" s="9"/>
      <c r="D30" s="10"/>
      <c r="E30" s="23"/>
      <c r="F30" s="23"/>
      <c r="G30" s="23">
        <v>141.88</v>
      </c>
      <c r="H30" s="7"/>
    </row>
    <row r="31" spans="1:8" ht="18" customHeight="1">
      <c r="A31" s="8"/>
      <c r="B31" s="12"/>
      <c r="C31" s="9"/>
      <c r="E31" s="25"/>
      <c r="F31" s="25"/>
      <c r="G31" s="23"/>
    </row>
    <row r="32" spans="1:8" ht="18" customHeight="1">
      <c r="A32" s="2"/>
      <c r="B32" s="5">
        <v>3500</v>
      </c>
      <c r="C32" s="5" t="s">
        <v>19</v>
      </c>
      <c r="E32" s="25"/>
      <c r="F32" s="25"/>
      <c r="G32" s="23"/>
    </row>
    <row r="33" spans="1:7" ht="18" customHeight="1">
      <c r="A33" s="8">
        <v>3510</v>
      </c>
      <c r="B33" s="9" t="s">
        <v>37</v>
      </c>
      <c r="C33" s="9"/>
      <c r="D33" s="10"/>
      <c r="E33" s="23"/>
      <c r="F33" s="23"/>
      <c r="G33" s="23">
        <v>96.6</v>
      </c>
    </row>
    <row r="34" spans="1:7" ht="18" customHeight="1">
      <c r="A34" s="8">
        <v>3540</v>
      </c>
      <c r="B34" s="9" t="s">
        <v>20</v>
      </c>
      <c r="C34" s="9"/>
      <c r="D34" s="10"/>
      <c r="E34" s="23"/>
      <c r="F34" s="23"/>
      <c r="G34" s="23">
        <v>4033.39</v>
      </c>
    </row>
    <row r="35" spans="1:7" ht="18" customHeight="1">
      <c r="A35" s="8">
        <v>3560</v>
      </c>
      <c r="B35" s="9" t="s">
        <v>21</v>
      </c>
      <c r="C35" s="9"/>
      <c r="D35" s="10"/>
      <c r="E35" s="23"/>
      <c r="F35" s="23"/>
      <c r="G35" s="23">
        <v>507.68</v>
      </c>
    </row>
    <row r="36" spans="1:7" ht="18" customHeight="1">
      <c r="A36" s="8">
        <v>3580</v>
      </c>
      <c r="B36" s="9" t="s">
        <v>22</v>
      </c>
      <c r="C36" s="9"/>
      <c r="D36" s="10"/>
      <c r="E36" s="23"/>
      <c r="F36" s="23"/>
      <c r="G36" s="23">
        <v>115.78</v>
      </c>
    </row>
    <row r="37" spans="1:7" ht="18" customHeight="1">
      <c r="A37" s="8">
        <v>3600</v>
      </c>
      <c r="B37" s="9" t="s">
        <v>23</v>
      </c>
      <c r="C37" s="9"/>
      <c r="D37" s="10"/>
      <c r="E37" s="23"/>
      <c r="F37" s="23"/>
      <c r="G37" s="23">
        <v>574.66</v>
      </c>
    </row>
    <row r="38" spans="1:7" ht="18" customHeight="1">
      <c r="A38" s="8">
        <v>3620</v>
      </c>
      <c r="B38" s="9" t="s">
        <v>24</v>
      </c>
      <c r="C38" s="9"/>
      <c r="D38" s="10"/>
      <c r="E38" s="23"/>
      <c r="F38" s="23"/>
      <c r="G38" s="23">
        <v>0</v>
      </c>
    </row>
    <row r="39" spans="1:7" ht="18" customHeight="1">
      <c r="A39" s="8"/>
      <c r="B39" s="9"/>
      <c r="C39" s="9"/>
      <c r="D39" s="10"/>
      <c r="E39" s="23"/>
      <c r="F39" s="23"/>
      <c r="G39" s="23"/>
    </row>
    <row r="40" spans="1:7" ht="18" customHeight="1">
      <c r="E40" s="25"/>
      <c r="F40" s="25"/>
      <c r="G40" s="25"/>
    </row>
    <row r="41" spans="1:7" ht="18" customHeight="1">
      <c r="A41" s="2"/>
      <c r="C41" s="11"/>
      <c r="E41" s="23"/>
      <c r="F41" s="23"/>
      <c r="G41" s="23"/>
    </row>
    <row r="42" spans="1:7" ht="18" customHeight="1">
      <c r="A42" s="2"/>
      <c r="C42" s="22" t="s">
        <v>26</v>
      </c>
      <c r="D42" s="22"/>
      <c r="E42" s="23"/>
      <c r="F42" s="23"/>
      <c r="G42" s="23"/>
    </row>
    <row r="43" spans="1:7" ht="18" customHeight="1">
      <c r="A43" s="2"/>
      <c r="B43" s="5">
        <v>4000</v>
      </c>
      <c r="C43" s="5" t="s">
        <v>27</v>
      </c>
      <c r="E43" s="23"/>
      <c r="F43" s="23"/>
      <c r="G43" s="23"/>
    </row>
    <row r="44" spans="1:7" ht="18" customHeight="1">
      <c r="A44" s="8">
        <v>4100</v>
      </c>
      <c r="B44" s="9" t="s">
        <v>28</v>
      </c>
      <c r="C44" s="9"/>
      <c r="D44" s="10"/>
      <c r="E44" s="23">
        <v>657.49</v>
      </c>
      <c r="F44" s="23"/>
      <c r="G44" s="23"/>
    </row>
    <row r="45" spans="1:7" ht="18" customHeight="1">
      <c r="A45" s="8">
        <v>4200</v>
      </c>
      <c r="B45" s="9" t="s">
        <v>27</v>
      </c>
      <c r="C45" s="9"/>
      <c r="D45" s="10"/>
      <c r="E45" s="23"/>
      <c r="F45" s="23"/>
      <c r="G45" s="23">
        <v>336.13</v>
      </c>
    </row>
    <row r="46" spans="1:7" ht="18" customHeight="1">
      <c r="A46" s="8">
        <v>4300</v>
      </c>
      <c r="B46" s="9" t="s">
        <v>8</v>
      </c>
      <c r="C46" s="9"/>
      <c r="D46" s="10"/>
      <c r="E46" s="23"/>
      <c r="F46" s="23"/>
      <c r="G46" s="23"/>
    </row>
    <row r="47" spans="1:7" ht="18" customHeight="1">
      <c r="A47" s="2"/>
      <c r="E47" s="23"/>
      <c r="F47" s="25"/>
      <c r="G47" s="23"/>
    </row>
    <row r="48" spans="1:7" ht="18" customHeight="1">
      <c r="A48" s="2"/>
      <c r="B48" s="5">
        <v>5000</v>
      </c>
      <c r="C48" s="5" t="s">
        <v>49</v>
      </c>
      <c r="E48" s="23"/>
      <c r="F48" s="23"/>
      <c r="G48" s="23"/>
    </row>
    <row r="49" spans="1:7" ht="18" customHeight="1">
      <c r="A49" s="8">
        <v>5100</v>
      </c>
      <c r="B49" s="9" t="s">
        <v>29</v>
      </c>
      <c r="C49" s="9"/>
      <c r="D49" s="10"/>
      <c r="E49" s="23">
        <v>5093</v>
      </c>
      <c r="F49" s="23"/>
      <c r="G49" s="23"/>
    </row>
    <row r="50" spans="1:7" ht="18" customHeight="1">
      <c r="A50" s="8">
        <v>5250</v>
      </c>
      <c r="B50" s="9" t="s">
        <v>30</v>
      </c>
      <c r="C50" s="9"/>
      <c r="D50" s="10"/>
      <c r="E50" s="23"/>
      <c r="F50" s="23"/>
      <c r="G50" s="23">
        <v>165.04</v>
      </c>
    </row>
    <row r="51" spans="1:7" ht="18" customHeight="1">
      <c r="A51" s="8">
        <v>5300</v>
      </c>
      <c r="B51" s="9" t="s">
        <v>31</v>
      </c>
      <c r="C51" s="9"/>
      <c r="D51" s="10"/>
      <c r="E51" s="23">
        <v>188</v>
      </c>
      <c r="F51" s="23"/>
      <c r="G51" s="23"/>
    </row>
    <row r="52" spans="1:7" ht="18" customHeight="1">
      <c r="A52" s="8">
        <v>5400</v>
      </c>
      <c r="B52" s="9" t="s">
        <v>25</v>
      </c>
      <c r="C52" s="9"/>
      <c r="D52" s="10"/>
      <c r="E52" s="23"/>
      <c r="F52" s="23"/>
      <c r="G52" s="23">
        <v>13404.37</v>
      </c>
    </row>
    <row r="53" spans="1:7" ht="18" customHeight="1">
      <c r="A53" s="8">
        <v>5450</v>
      </c>
      <c r="B53" s="9" t="s">
        <v>38</v>
      </c>
      <c r="C53" s="9"/>
      <c r="D53" s="10"/>
      <c r="E53" s="23">
        <v>6000</v>
      </c>
      <c r="F53" s="23"/>
      <c r="G53" s="23"/>
    </row>
    <row r="54" spans="1:7" ht="18" customHeight="1">
      <c r="A54" s="8">
        <v>5400</v>
      </c>
      <c r="B54" s="13" t="s">
        <v>50</v>
      </c>
      <c r="C54" s="10"/>
      <c r="D54" s="10"/>
      <c r="E54" s="23"/>
      <c r="F54" s="23"/>
      <c r="G54" s="23"/>
    </row>
    <row r="55" spans="1:7" ht="18" customHeight="1">
      <c r="A55" s="8">
        <v>5600</v>
      </c>
      <c r="B55" s="9" t="s">
        <v>39</v>
      </c>
      <c r="C55" s="9"/>
      <c r="D55" s="9"/>
      <c r="E55" s="23"/>
      <c r="F55" s="23"/>
      <c r="G55" s="23">
        <v>362.76</v>
      </c>
    </row>
    <row r="56" spans="1:7" ht="18" customHeight="1">
      <c r="A56" s="8">
        <v>5700</v>
      </c>
      <c r="B56" s="9" t="s">
        <v>32</v>
      </c>
      <c r="C56" s="9"/>
      <c r="D56" s="10"/>
      <c r="E56" s="23"/>
      <c r="F56" s="23"/>
      <c r="G56" s="1">
        <v>2627.97</v>
      </c>
    </row>
    <row r="57" spans="1:7" ht="18" customHeight="1">
      <c r="A57" s="20"/>
      <c r="B57" s="20"/>
      <c r="C57" s="20"/>
      <c r="D57" s="20"/>
      <c r="E57" s="20"/>
      <c r="F57" s="20"/>
      <c r="G57" s="20"/>
    </row>
    <row r="58" spans="1:7" ht="18" customHeight="1">
      <c r="A58" s="8"/>
      <c r="B58" s="9"/>
      <c r="C58" s="9" t="s">
        <v>33</v>
      </c>
      <c r="D58" s="10"/>
      <c r="E58" s="23">
        <v>138973.45000000001</v>
      </c>
      <c r="F58" s="23"/>
      <c r="G58" s="23">
        <v>42659.13</v>
      </c>
    </row>
    <row r="59" spans="1:7" ht="18" customHeight="1">
      <c r="A59" s="8"/>
      <c r="B59" s="9"/>
    </row>
    <row r="60" spans="1:7" ht="18" customHeight="1">
      <c r="A60" s="8"/>
      <c r="B60" s="9"/>
      <c r="C60" s="9" t="s">
        <v>53</v>
      </c>
      <c r="D60" s="10"/>
      <c r="E60" s="23"/>
      <c r="F60" s="23"/>
      <c r="G60" s="24">
        <f>G62-E4</f>
        <v>16642.280000000013</v>
      </c>
    </row>
    <row r="61" spans="1:7" ht="18" customHeight="1">
      <c r="A61" s="20"/>
      <c r="B61" s="12"/>
      <c r="C61" s="18" t="s">
        <v>34</v>
      </c>
      <c r="D61" s="31" t="s">
        <v>35</v>
      </c>
      <c r="E61" s="23">
        <f>G60-G56</f>
        <v>14014.310000000014</v>
      </c>
      <c r="F61" s="23"/>
      <c r="G61" s="19"/>
    </row>
    <row r="62" spans="1:7" ht="18" customHeight="1">
      <c r="A62" s="8"/>
      <c r="B62" s="20"/>
      <c r="C62" s="9" t="s">
        <v>52</v>
      </c>
      <c r="D62" s="10"/>
      <c r="E62" s="23"/>
      <c r="F62" s="23"/>
      <c r="G62" s="24">
        <f>E58-G58</f>
        <v>96314.32</v>
      </c>
    </row>
    <row r="63" spans="1:7" ht="18" customHeight="1">
      <c r="A63" s="8"/>
      <c r="B63" s="20"/>
      <c r="C63" s="20"/>
      <c r="D63" s="20"/>
      <c r="E63" s="20"/>
      <c r="F63" s="20"/>
      <c r="G63" s="20"/>
    </row>
    <row r="64" spans="1:7" ht="18" customHeight="1">
      <c r="A64" s="8"/>
      <c r="B64" s="20"/>
      <c r="C64" s="20"/>
      <c r="D64" s="20"/>
      <c r="E64" s="20"/>
      <c r="F64" s="20"/>
      <c r="G64" s="21"/>
    </row>
    <row r="65" spans="1:8" ht="18" customHeight="1">
      <c r="A65" s="8"/>
      <c r="B65" s="20"/>
      <c r="C65" s="20"/>
      <c r="D65" s="20"/>
      <c r="E65" s="20"/>
      <c r="F65" s="20"/>
      <c r="G65" s="20"/>
    </row>
    <row r="66" spans="1:8" ht="18" customHeight="1">
      <c r="A66" s="8"/>
      <c r="B66" s="20"/>
      <c r="C66" s="20"/>
      <c r="D66" s="20"/>
      <c r="E66" s="21"/>
      <c r="F66" s="20"/>
      <c r="G66" s="21"/>
    </row>
    <row r="67" spans="1:8" ht="18" customHeight="1">
      <c r="A67" s="8"/>
      <c r="B67" s="20"/>
      <c r="C67" s="20"/>
      <c r="D67" s="20"/>
      <c r="E67" s="20"/>
      <c r="F67" s="20"/>
      <c r="G67" s="20"/>
    </row>
    <row r="68" spans="1:8" ht="18" customHeight="1">
      <c r="A68" s="8"/>
      <c r="B68" s="20"/>
      <c r="C68" s="20"/>
      <c r="D68" s="20"/>
      <c r="E68" s="21"/>
      <c r="F68" s="20"/>
      <c r="G68" s="20"/>
    </row>
    <row r="69" spans="1:8" ht="18" customHeight="1">
      <c r="A69" s="8"/>
      <c r="B69" s="20"/>
      <c r="C69" s="20"/>
      <c r="D69" s="20"/>
      <c r="E69" s="20"/>
      <c r="F69" s="20"/>
      <c r="G69" s="20"/>
    </row>
    <row r="70" spans="1:8" ht="18" customHeight="1">
      <c r="A70" s="8"/>
      <c r="B70" s="20"/>
      <c r="C70" s="20"/>
      <c r="D70" s="20"/>
      <c r="E70" s="20"/>
      <c r="F70" s="20"/>
      <c r="G70" s="20"/>
    </row>
    <row r="71" spans="1:8" ht="18" customHeight="1">
      <c r="A71" s="8"/>
      <c r="B71" s="20"/>
      <c r="C71" s="20"/>
      <c r="D71" s="20"/>
      <c r="E71" s="20"/>
      <c r="F71" s="20"/>
      <c r="G71" s="20"/>
    </row>
    <row r="72" spans="1:8" ht="18" customHeight="1">
      <c r="A72" s="8"/>
      <c r="B72" s="20"/>
      <c r="C72" s="20"/>
      <c r="D72" s="20"/>
      <c r="E72" s="20"/>
      <c r="F72" s="20"/>
      <c r="G72" s="20"/>
    </row>
    <row r="73" spans="1:8" ht="18" customHeight="1">
      <c r="A73" s="8"/>
      <c r="B73" s="20"/>
      <c r="C73" s="20"/>
      <c r="D73" s="20"/>
      <c r="E73" s="20"/>
      <c r="F73" s="20"/>
      <c r="G73" s="20"/>
    </row>
    <row r="74" spans="1:8" ht="18" customHeight="1">
      <c r="A74" s="8"/>
      <c r="B74" s="20"/>
      <c r="C74" s="20"/>
      <c r="D74" s="20"/>
      <c r="E74" s="20"/>
      <c r="F74" s="20"/>
      <c r="G74" s="20"/>
    </row>
    <row r="75" spans="1:8" ht="12.75" customHeight="1">
      <c r="A75" s="28"/>
      <c r="B75" s="17"/>
      <c r="C75" s="27"/>
      <c r="D75" s="17"/>
      <c r="E75" s="23"/>
      <c r="F75" s="23"/>
      <c r="G75" s="24"/>
      <c r="H75" s="17"/>
    </row>
    <row r="76" spans="1:8" ht="12.75" customHeight="1">
      <c r="A76" s="14">
        <v>2000</v>
      </c>
      <c r="B76" s="15"/>
      <c r="C76" s="16" t="s">
        <v>3</v>
      </c>
      <c r="D76" s="17"/>
      <c r="E76" s="23">
        <v>37213.07</v>
      </c>
      <c r="F76" s="23"/>
      <c r="G76" s="19"/>
      <c r="H76" s="17"/>
    </row>
    <row r="77" spans="1:8" ht="12.75" customHeight="1">
      <c r="A77" s="14">
        <v>2500</v>
      </c>
      <c r="B77" s="15"/>
      <c r="C77" s="16" t="s">
        <v>41</v>
      </c>
      <c r="D77" s="18"/>
      <c r="E77" s="23">
        <v>10085.719999999999</v>
      </c>
      <c r="F77" s="23"/>
      <c r="G77" s="19"/>
      <c r="H77" s="17"/>
    </row>
    <row r="78" spans="1:8" ht="12.75" customHeight="1">
      <c r="A78" s="14" t="s">
        <v>42</v>
      </c>
      <c r="B78" s="15"/>
      <c r="C78" s="16" t="s">
        <v>43</v>
      </c>
      <c r="D78" s="17"/>
      <c r="E78" s="23">
        <v>321.36</v>
      </c>
      <c r="F78" s="25"/>
      <c r="G78" s="19"/>
      <c r="H78" s="17"/>
    </row>
    <row r="79" spans="1:8" ht="12.75" customHeight="1">
      <c r="A79" s="14">
        <v>1000</v>
      </c>
      <c r="B79" s="15"/>
      <c r="C79" s="16" t="s">
        <v>40</v>
      </c>
      <c r="D79" s="17"/>
      <c r="E79" s="23"/>
      <c r="F79" s="23"/>
      <c r="G79" s="24">
        <v>785.89</v>
      </c>
      <c r="H79" s="17"/>
    </row>
    <row r="80" spans="1:8" ht="12.75" customHeight="1">
      <c r="A80" s="14">
        <v>3000</v>
      </c>
      <c r="B80" s="15"/>
      <c r="C80" s="16" t="s">
        <v>3</v>
      </c>
      <c r="D80" s="17"/>
      <c r="E80" s="23"/>
      <c r="F80" s="23"/>
      <c r="G80" s="24">
        <v>20321.12</v>
      </c>
      <c r="H80" s="17"/>
    </row>
    <row r="81" spans="1:8" ht="12.75" customHeight="1">
      <c r="A81" s="14">
        <v>3300</v>
      </c>
      <c r="B81" s="15"/>
      <c r="C81" s="16" t="s">
        <v>15</v>
      </c>
      <c r="D81" s="17"/>
      <c r="E81" s="23"/>
      <c r="F81" s="23"/>
      <c r="G81" s="24">
        <v>1891.58</v>
      </c>
      <c r="H81" s="17"/>
    </row>
    <row r="82" spans="1:8" ht="12.75" customHeight="1">
      <c r="A82" s="14">
        <v>3500</v>
      </c>
      <c r="B82" s="15"/>
      <c r="C82" s="16" t="s">
        <v>44</v>
      </c>
      <c r="D82" s="17"/>
      <c r="E82" s="23"/>
      <c r="F82" s="23"/>
      <c r="G82" s="24">
        <v>4934.17</v>
      </c>
      <c r="H82" s="17"/>
    </row>
    <row r="83" spans="1:8" ht="12.75" customHeight="1">
      <c r="A83" s="15"/>
      <c r="B83" s="15"/>
      <c r="C83" s="16" t="s">
        <v>51</v>
      </c>
      <c r="D83" s="17"/>
      <c r="E83" s="23"/>
      <c r="F83" s="23"/>
      <c r="G83" s="24">
        <v>4753.2</v>
      </c>
      <c r="H83" s="17"/>
    </row>
    <row r="84" spans="1:8" ht="12.75" customHeight="1">
      <c r="A84" s="29"/>
      <c r="B84" s="17"/>
      <c r="C84" s="16"/>
      <c r="D84" s="17"/>
      <c r="E84" s="23"/>
      <c r="F84" s="23"/>
      <c r="G84" s="19"/>
      <c r="H84" s="17"/>
    </row>
    <row r="85" spans="1:8" ht="12.75" customHeight="1">
      <c r="A85" s="17"/>
      <c r="B85" s="17"/>
      <c r="C85" s="17"/>
      <c r="D85" s="17"/>
      <c r="E85" s="23"/>
      <c r="F85" s="23"/>
      <c r="G85" s="19"/>
      <c r="H85" s="17"/>
    </row>
    <row r="86" spans="1:8" ht="12.75" customHeight="1"/>
    <row r="87" spans="1:8" ht="12.75" customHeight="1">
      <c r="E87" s="7"/>
    </row>
    <row r="88" spans="1:8" ht="12.75" customHeight="1">
      <c r="E88" s="7"/>
    </row>
    <row r="89" spans="1:8" ht="12.75" customHeight="1"/>
    <row r="90" spans="1:8" ht="12.75" customHeight="1"/>
    <row r="91" spans="1:8" ht="12.75" customHeight="1"/>
    <row r="92" spans="1:8" ht="12.75" customHeight="1"/>
    <row r="93" spans="1:8" ht="12.75" customHeight="1">
      <c r="F93" s="4"/>
    </row>
    <row r="94" spans="1:8" ht="12.75" customHeight="1">
      <c r="F94" s="4"/>
    </row>
    <row r="95" spans="1:8" ht="12.75" customHeight="1">
      <c r="E95" s="7"/>
      <c r="F95" s="7"/>
    </row>
    <row r="96" spans="1:8" ht="12.75" customHeight="1"/>
    <row r="97" spans="5:6" ht="12.75" customHeight="1"/>
    <row r="98" spans="5:6" ht="12.75" customHeight="1"/>
    <row r="99" spans="5:6" ht="12.75" customHeight="1"/>
    <row r="100" spans="5:6" ht="12.75" customHeight="1"/>
    <row r="101" spans="5:6" ht="12.75" customHeight="1">
      <c r="E101" s="7"/>
      <c r="F101" s="7"/>
    </row>
    <row r="102" spans="5:6" ht="12.75" customHeight="1"/>
    <row r="103" spans="5:6" ht="12.75" customHeight="1"/>
    <row r="104" spans="5:6" ht="12.75" customHeight="1"/>
    <row r="105" spans="5:6" ht="12.75" customHeight="1"/>
    <row r="106" spans="5:6" ht="12.75" customHeight="1"/>
    <row r="107" spans="5:6" ht="12.75" customHeight="1"/>
    <row r="108" spans="5:6" ht="12.75" customHeight="1"/>
    <row r="109" spans="5:6" ht="12.75" customHeight="1"/>
    <row r="110" spans="5:6" ht="12.75" customHeight="1"/>
    <row r="111" spans="5:6" ht="12.75" customHeight="1"/>
    <row r="112" spans="5:6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</sheetData>
  <mergeCells count="2">
    <mergeCell ref="B9:C9"/>
    <mergeCell ref="B19:C19"/>
  </mergeCells>
  <pageMargins left="0.74803149606299213" right="0.74803149606299213" top="0.59055118110236227" bottom="1.1811023622047245" header="0.51181102362204722" footer="0.51181102362204722"/>
  <pageSetup paperSize="9" orientation="portrait" horizontalDpi="4294967293" verticalDpi="0" r:id="rId1"/>
  <headerFooter>
    <oddHeader>&amp;L&amp;"Arial,Vet"&amp;9filmhuis &amp;"Arial,Vet Cursief"dieren&amp;C&amp;"Arial,Standaard"&amp;9Totaaltelling 2016&amp;R&amp;"Arial,Standaard"&amp;9&amp;P van &amp;N</oddHeader>
    <oddFooter>&amp;C&amp;"Arial,Standaard"&amp;9pag &amp;P ;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Totaaltelling FHD2016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2017-10-24T10:38:57Z</cp:lastPrinted>
  <dcterms:created xsi:type="dcterms:W3CDTF">2013-11-15T16:58:36Z</dcterms:created>
  <dcterms:modified xsi:type="dcterms:W3CDTF">2017-10-24T11:10:50Z</dcterms:modified>
</cp:coreProperties>
</file>